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200" windowHeight="11610" tabRatio="891" activeTab="2"/>
  </bookViews>
  <sheets>
    <sheet name="1_GO " sheetId="37"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Maliyet_Unsurlari" sheetId="19" r:id="rId18"/>
    <sheet name="Yetkinlik_Egitim" sheetId="20" r:id="rId19"/>
  </sheets>
  <externalReferences>
    <externalReference r:id="rId20"/>
  </externalReferences>
  <definedNames>
    <definedName name="_Toc179712373" localSheetId="1">MOD_KUR!$B$42</definedName>
    <definedName name="_Toc179712374" localSheetId="1">MOD_KUR!#REF!</definedName>
    <definedName name="_Toc266268040" localSheetId="1">MOD_KUR!$B$39</definedName>
    <definedName name="_xlnm._FilterDatabase" localSheetId="12" hidden="1">'37_P_Ac'!$A$8:$M$499</definedName>
    <definedName name="_xlnm._FilterDatabase" localSheetId="17" hidden="1">Maliyet_Unsurlari!$A$1:$A$147</definedName>
    <definedName name="_xlnm._FilterDatabase" localSheetId="18"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0">'1_GO '!$A$1:$C$32</definedName>
    <definedName name="_xlnm.Print_Area" localSheetId="14">'İletişim Akış Diyagramı'!$A$1:$I$43</definedName>
    <definedName name="_xlnm.Print_Area" localSheetId="2">'Süreç Modeli'!$A$1:$I$38</definedName>
  </definedNames>
  <calcPr calcId="144525"/>
</workbook>
</file>

<file path=xl/calcChain.xml><?xml version="1.0" encoding="utf-8"?>
<calcChain xmlns="http://schemas.openxmlformats.org/spreadsheetml/2006/main">
  <c r="B3" i="12" l="1"/>
  <c r="B3" i="13" s="1"/>
  <c r="B3" i="14" s="1"/>
  <c r="B3" i="15" s="1"/>
  <c r="B3" i="16" s="1"/>
  <c r="B3" i="17" s="1"/>
  <c r="B3" i="35" s="1"/>
  <c r="B2" i="12"/>
  <c r="B2" i="13" s="1"/>
  <c r="B2" i="14" s="1"/>
  <c r="B2" i="15" s="1"/>
  <c r="B2" i="16" s="1"/>
  <c r="B2" i="17" s="1"/>
  <c r="B2" i="35" s="1"/>
  <c r="B1" i="12"/>
  <c r="B1" i="13" s="1"/>
  <c r="B1" i="14" s="1"/>
  <c r="B1" i="15" s="1"/>
  <c r="B1" i="16" s="1"/>
  <c r="B1" i="17" s="1"/>
  <c r="B1" i="35" s="1"/>
  <c r="B3" i="7"/>
  <c r="B2" i="7"/>
  <c r="B1" i="7"/>
  <c r="B3" i="5"/>
  <c r="B2" i="5"/>
  <c r="B1" i="5"/>
  <c r="B3" i="2"/>
  <c r="B2" i="2"/>
  <c r="B1" i="2"/>
  <c r="A30" i="37"/>
  <c r="A28" i="37"/>
  <c r="A26" i="37"/>
  <c r="A25" i="37"/>
  <c r="A23" i="37"/>
  <c r="A22" i="37"/>
  <c r="A21" i="37"/>
  <c r="A20" i="37"/>
  <c r="A19" i="37"/>
  <c r="A18" i="37"/>
  <c r="A16" i="37"/>
  <c r="A15" i="37"/>
  <c r="A14" i="37"/>
  <c r="B1" i="21" l="1"/>
  <c r="B1" i="22"/>
  <c r="B3" i="22"/>
  <c r="B3" i="21"/>
  <c r="B2" i="21"/>
  <c r="B2" i="2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 ref="F1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<sst xmlns="http://schemas.openxmlformats.org/spreadsheetml/2006/main" count="1920" uniqueCount="1242">
  <si>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</si>
  <si>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</si>
  <si>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</si>
  <si>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</si>
  <si>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</si>
  <si>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</si>
  <si>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</si>
  <si>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</si>
  <si>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</si>
  <si>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</si>
  <si>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</si>
  <si>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</si>
  <si>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</si>
  <si>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</si>
  <si>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</si>
  <si>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</si>
  <si>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</si>
  <si>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</si>
  <si>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</si>
  <si>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</si>
  <si>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</si>
  <si>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</si>
  <si>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</si>
  <si>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</si>
  <si>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</si>
  <si>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</si>
  <si>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</si>
  <si>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</si>
  <si>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</si>
  <si>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</si>
  <si>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</si>
  <si>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</si>
  <si>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</si>
  <si>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</si>
  <si>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</si>
  <si>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</si>
  <si>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</si>
  <si>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</si>
  <si>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</si>
  <si>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</si>
  <si>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</si>
  <si>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</si>
  <si>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</si>
  <si>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</si>
  <si>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</si>
  <si>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</si>
  <si>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</si>
  <si>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</si>
  <si>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</si>
  <si>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</si>
  <si>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</si>
  <si>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</si>
  <si>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</si>
  <si>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</si>
  <si>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</si>
  <si>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</si>
  <si>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</si>
  <si>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</si>
  <si>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</si>
  <si>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</si>
  <si>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</si>
  <si>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</si>
  <si>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</si>
  <si>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</si>
  <si>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</si>
  <si>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</si>
  <si>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</si>
  <si>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</si>
  <si>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</si>
  <si>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</si>
  <si>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</si>
  <si>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</si>
  <si>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</si>
  <si>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</si>
  <si>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</si>
  <si>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</si>
  <si>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</si>
  <si>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</si>
  <si>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</si>
  <si>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</si>
  <si>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</si>
  <si>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</si>
  <si>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</si>
  <si>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</si>
  <si>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</si>
  <si>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</si>
  <si>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</si>
  <si>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</si>
  <si>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</si>
  <si>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</si>
  <si>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</si>
  <si>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</si>
  <si>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</si>
  <si>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</si>
  <si>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</si>
  <si>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</si>
  <si>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</si>
  <si>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</si>
  <si>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</si>
  <si>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</si>
  <si>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</si>
  <si>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</si>
  <si>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</si>
  <si>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</si>
  <si>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</si>
  <si>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</si>
  <si>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</si>
  <si>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</si>
  <si>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</si>
  <si>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</si>
  <si>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</si>
  <si>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</si>
  <si>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</si>
  <si>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</si>
  <si>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</si>
  <si>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</si>
  <si>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</si>
  <si>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</si>
  <si>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</si>
  <si>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</si>
  <si>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</si>
  <si>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</si>
  <si>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</si>
  <si>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</si>
  <si>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</si>
  <si>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</si>
  <si>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</si>
  <si>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</si>
  <si>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</si>
  <si>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</si>
  <si>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</si>
  <si>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</si>
  <si>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</si>
  <si>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</si>
  <si>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</si>
  <si>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</si>
  <si>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</si>
  <si>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</si>
  <si>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</si>
  <si>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</si>
  <si>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</si>
  <si>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</si>
  <si>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</si>
  <si>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</si>
  <si>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</si>
  <si>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</si>
  <si>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</si>
  <si>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</si>
  <si>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</si>
  <si>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</si>
  <si>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</si>
  <si>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</si>
  <si>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</si>
  <si>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</si>
  <si>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</si>
  <si>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</si>
  <si>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</si>
  <si>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</si>
  <si>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</si>
  <si>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</si>
  <si>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</si>
  <si>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</si>
  <si>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</si>
  <si>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</si>
  <si>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</si>
  <si>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</si>
  <si>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</si>
  <si>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</si>
  <si>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</si>
  <si>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</si>
  <si>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</si>
  <si>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</si>
  <si>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</si>
  <si>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</si>
  <si>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</si>
  <si>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</si>
  <si>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</si>
  <si>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</si>
  <si>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</si>
  <si>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</si>
  <si>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</si>
  <si>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</si>
  <si>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</si>
  <si>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</si>
  <si>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</si>
  <si>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</si>
  <si>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</si>
  <si>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</si>
  <si>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</si>
  <si>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</si>
  <si>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</si>
  <si>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</si>
  <si>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</si>
  <si>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</si>
  <si>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</si>
  <si>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</si>
  <si>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</si>
  <si>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</si>
  <si>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</si>
  <si>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</si>
  <si>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</si>
  <si>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</si>
  <si>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</si>
  <si>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</si>
  <si>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</si>
  <si>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</si>
  <si>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</si>
  <si>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</si>
  <si>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</si>
  <si>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</si>
  <si>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</si>
  <si>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</si>
  <si>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</si>
  <si>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</si>
  <si>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</si>
  <si>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</si>
  <si>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</si>
  <si>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</si>
  <si>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</si>
  <si>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</si>
  <si>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</si>
  <si>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</si>
  <si>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</si>
  <si>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</si>
  <si>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</si>
  <si>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</si>
  <si>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</si>
  <si>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</si>
  <si>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</si>
  <si>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</si>
  <si>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</si>
  <si>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</si>
  <si>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</si>
  <si>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</si>
  <si>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</si>
  <si>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</si>
  <si>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</si>
  <si>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</si>
  <si>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</si>
  <si>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</si>
  <si>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</si>
  <si>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</si>
  <si>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</si>
  <si>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</si>
  <si>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</si>
  <si>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</si>
  <si>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</si>
  <si>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</si>
  <si>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</si>
  <si>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</si>
  <si>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</si>
  <si>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</si>
  <si>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</si>
  <si>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</si>
  <si>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</si>
  <si>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</si>
  <si>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</si>
  <si>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</si>
  <si>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</si>
  <si>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</si>
  <si>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</si>
  <si>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</si>
  <si>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</si>
  <si>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</si>
  <si>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</si>
  <si>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</si>
  <si>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</si>
  <si>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</si>
  <si>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</si>
  <si>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</si>
  <si>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</si>
  <si>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</si>
  <si>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</si>
  <si>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</si>
  <si>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</si>
  <si>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</si>
  <si>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</si>
  <si>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</si>
  <si>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</si>
  <si>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</si>
  <si>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</si>
  <si>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</si>
  <si>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</si>
  <si>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</si>
  <si>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</si>
  <si>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</si>
  <si>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</si>
  <si>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</si>
  <si>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</si>
  <si>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</si>
  <si>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</si>
  <si>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</si>
  <si>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</si>
  <si>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</si>
  <si>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</si>
  <si>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</si>
  <si>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</si>
  <si>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</si>
  <si>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</si>
  <si>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</si>
  <si>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</si>
  <si>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</si>
  <si>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</si>
  <si>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</si>
  <si>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</si>
  <si>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</si>
  <si>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</si>
  <si>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</si>
  <si>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</si>
  <si>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</si>
  <si>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</si>
  <si>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</si>
  <si>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</si>
  <si>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</si>
  <si>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</si>
  <si>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</si>
  <si>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</si>
  <si>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</si>
  <si>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</si>
  <si>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</si>
  <si>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</si>
  <si>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</si>
  <si>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</si>
  <si>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</si>
  <si>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</si>
  <si>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</si>
  <si>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</si>
  <si>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</si>
  <si>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</si>
  <si>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</si>
  <si>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</si>
  <si>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</si>
  <si>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</si>
  <si>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</si>
  <si>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</si>
  <si>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</si>
  <si>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</si>
  <si>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</si>
  <si>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</si>
  <si>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</si>
  <si>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</si>
  <si>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</si>
  <si>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</si>
  <si>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</si>
  <si>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</si>
  <si>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</si>
  <si>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</si>
  <si>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</si>
  <si>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</si>
  <si>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</si>
  <si>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</si>
  <si>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</si>
  <si>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</si>
  <si>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</si>
  <si>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</si>
  <si>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</si>
  <si>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</si>
  <si>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</si>
  <si>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</si>
  <si>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</si>
  <si>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</si>
  <si>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</si>
  <si>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</si>
  <si>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</si>
  <si>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</si>
  <si>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</si>
  <si>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</si>
  <si>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</si>
  <si>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</si>
  <si>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</si>
  <si>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</si>
  <si>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</si>
  <si>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</si>
  <si>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</si>
  <si>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</si>
  <si>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</si>
  <si>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</si>
  <si>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</si>
  <si>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</si>
  <si>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</si>
  <si>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</si>
  <si>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</si>
  <si>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</si>
  <si>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</si>
  <si>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</si>
  <si>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</si>
  <si>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</si>
  <si>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</si>
  <si>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</si>
  <si>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</si>
  <si>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</si>
  <si>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</si>
  <si>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</si>
  <si>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</si>
  <si>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</si>
  <si>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</si>
  <si>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</si>
  <si>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</si>
  <si>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</si>
  <si>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</si>
  <si>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</si>
  <si>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</si>
  <si>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</si>
  <si>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</si>
  <si>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</si>
  <si>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</si>
  <si>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</si>
  <si>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</si>
  <si>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</si>
  <si>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</si>
  <si>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</si>
  <si>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</si>
  <si>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</si>
  <si>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</si>
  <si>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</si>
  <si>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</si>
  <si>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</si>
  <si>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</si>
  <si>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</si>
  <si>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</si>
  <si>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</si>
  <si>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</si>
  <si>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</si>
  <si>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</si>
  <si>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</si>
  <si>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</si>
  <si>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</si>
  <si>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</si>
  <si>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</si>
  <si>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</si>
  <si>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</si>
  <si>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</si>
  <si>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</si>
  <si>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</si>
  <si>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</si>
  <si>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</si>
  <si>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</si>
  <si>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</si>
  <si>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</si>
  <si>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</si>
  <si>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</si>
  <si>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</si>
  <si>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</si>
  <si>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</si>
  <si>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</si>
  <si>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</si>
  <si>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</si>
  <si>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</si>
  <si>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</si>
  <si>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</si>
  <si>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</si>
  <si>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</si>
  <si>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</si>
  <si>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</si>
  <si>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</si>
  <si>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</si>
  <si>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</si>
  <si>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</si>
  <si>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</si>
  <si>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</si>
  <si>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</si>
  <si>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</si>
  <si>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</si>
  <si>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</si>
  <si>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</si>
  <si>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</si>
  <si>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</si>
  <si>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</si>
  <si>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</si>
  <si>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</si>
  <si>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</si>
  <si>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</si>
  <si>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</si>
  <si>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</si>
  <si>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</si>
  <si>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</si>
  <si>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</si>
  <si>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</si>
  <si>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</si>
  <si>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</si>
  <si>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</si>
  <si>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</si>
  <si>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</si>
  <si>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</si>
  <si>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</si>
  <si>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</si>
  <si>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</si>
  <si>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</si>
  <si>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</si>
  <si>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</si>
  <si>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</si>
  <si>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</si>
  <si>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</si>
  <si>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</si>
  <si>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</si>
  <si>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</si>
  <si>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</si>
  <si>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</si>
  <si>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</si>
  <si>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</si>
  <si>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</si>
  <si>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</si>
  <si>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</si>
  <si>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</si>
  <si>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</si>
  <si>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</si>
  <si>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</si>
  <si>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</si>
  <si>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</si>
  <si>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</si>
  <si>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</si>
  <si>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</si>
  <si>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</si>
  <si>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</si>
  <si>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</si>
  <si>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</si>
  <si>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</si>
  <si>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</si>
  <si>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</si>
  <si>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</si>
  <si>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</si>
  <si>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</si>
  <si>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</si>
  <si>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</si>
  <si>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</si>
  <si>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</si>
  <si>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</si>
  <si>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</si>
  <si>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</si>
  <si>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</si>
  <si>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</si>
  <si>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</si>
  <si>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</si>
  <si>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</si>
  <si>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</si>
  <si>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</si>
  <si>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</si>
  <si>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</si>
  <si>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</si>
  <si>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</si>
  <si>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</si>
  <si>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</si>
  <si>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</si>
  <si>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</si>
  <si>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</si>
  <si>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</si>
  <si>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</si>
  <si>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</si>
  <si>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</si>
  <si>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</si>
  <si>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</si>
  <si>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</si>
  <si>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</si>
  <si>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</si>
  <si>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</si>
  <si>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</si>
  <si>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</si>
  <si>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</si>
  <si>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</si>
  <si>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</si>
  <si>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</si>
  <si>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</si>
  <si>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</si>
  <si>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</si>
  <si>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</si>
  <si>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</si>
  <si>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</si>
  <si>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</si>
  <si>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</si>
  <si>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</si>
  <si>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</si>
  <si>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</si>
  <si>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</si>
  <si>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</si>
  <si>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</si>
  <si>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</si>
  <si>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</si>
  <si>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</si>
  <si>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</si>
  <si>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</si>
  <si>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</si>
  <si>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</si>
  <si>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</si>
  <si>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</si>
  <si>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</si>
  <si>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</si>
  <si>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</si>
  <si>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</si>
  <si>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</si>
  <si>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</si>
  <si>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</si>
  <si>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</si>
  <si>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</si>
  <si>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</si>
  <si>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</si>
  <si>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</si>
  <si>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</si>
  <si>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</si>
  <si>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</si>
  <si>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</si>
  <si>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</si>
  <si>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</si>
  <si>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</si>
  <si>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</si>
  <si>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</si>
  <si>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</si>
  <si>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</si>
  <si>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</si>
  <si>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</si>
  <si>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</si>
  <si>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</si>
  <si>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</si>
  <si>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</si>
  <si>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</si>
  <si>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</si>
  <si>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</si>
  <si>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</si>
  <si>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</si>
  <si>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</si>
  <si>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</si>
  <si>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</si>
  <si>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</si>
  <si>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</si>
  <si>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</si>
  <si>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</si>
  <si>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</si>
  <si>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</si>
  <si>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</si>
  <si>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</si>
  <si>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</si>
  <si>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</si>
  <si>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</si>
  <si>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</si>
  <si>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</si>
  <si>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</si>
  <si>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</si>
  <si>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</si>
  <si>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</si>
  <si>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</si>
  <si>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</si>
  <si>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</si>
  <si>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</si>
  <si>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</si>
  <si>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</si>
  <si>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</si>
  <si>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</si>
  <si>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</si>
  <si>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</si>
  <si>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</si>
  <si>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</si>
  <si>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</si>
  <si>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</si>
  <si>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</si>
  <si>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</si>
  <si>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</si>
  <si>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</si>
  <si>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</si>
  <si>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</si>
  <si>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</si>
  <si>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</si>
  <si>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</si>
  <si>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</si>
  <si>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</si>
  <si>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</si>
  <si>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</si>
  <si>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</si>
  <si>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</si>
  <si>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</si>
  <si>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</si>
  <si>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</si>
  <si>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</si>
  <si>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</si>
  <si>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</si>
  <si>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</si>
  <si>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</si>
  <si>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</si>
  <si>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</si>
  <si>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</si>
  <si>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</si>
  <si>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</si>
  <si>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</si>
  <si>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</si>
  <si>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</si>
  <si>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</si>
  <si>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</si>
  <si>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</si>
  <si>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</si>
  <si>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</si>
  <si>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</si>
  <si>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</si>
  <si>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</si>
  <si>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</si>
  <si>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</si>
  <si>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</si>
  <si>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</si>
  <si>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</si>
  <si>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</si>
  <si>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</si>
  <si>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</si>
  <si>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</si>
  <si>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</si>
  <si>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</si>
  <si>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</si>
  <si>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</si>
  <si>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</si>
  <si>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</si>
  <si>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</si>
  <si>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</si>
  <si>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</si>
  <si>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</si>
  <si>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</si>
  <si>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</si>
  <si>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</si>
  <si>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</si>
  <si>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</si>
  <si>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</si>
  <si>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</si>
  <si>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</si>
  <si>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</si>
  <si>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</si>
  <si>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</si>
  <si>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</si>
  <si>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</si>
  <si>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</si>
  <si>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</si>
  <si>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</si>
  <si>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</si>
  <si>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</si>
  <si>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</si>
  <si>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</si>
  <si>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</si>
  <si>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</si>
  <si>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</si>
  <si>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</si>
  <si>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</si>
  <si>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</si>
  <si>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</si>
  <si>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</si>
  <si>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</si>
  <si>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</si>
  <si>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</si>
  <si>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</si>
  <si>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</si>
  <si>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</si>
  <si>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</si>
  <si>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</si>
  <si>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</si>
  <si>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</si>
  <si>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</si>
  <si>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</si>
  <si>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</si>
  <si>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</si>
  <si>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</si>
  <si>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</si>
  <si>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</si>
  <si>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</si>
  <si>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</si>
  <si>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</si>
  <si>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</si>
  <si>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</si>
  <si>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</si>
  <si>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</si>
  <si>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</si>
  <si>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</si>
  <si>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</si>
  <si>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</si>
  <si>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</si>
  <si>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</si>
  <si>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</si>
  <si>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</si>
  <si>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</si>
  <si>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</si>
  <si>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</si>
  <si>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</si>
  <si>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</si>
  <si>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</si>
  <si>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</si>
  <si>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</si>
  <si>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</si>
  <si>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</si>
  <si>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</si>
  <si>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</si>
  <si>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</si>
  <si>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</si>
  <si>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</si>
  <si>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</si>
  <si>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</si>
  <si>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</si>
  <si>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</si>
  <si>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</si>
  <si>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</si>
  <si>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</si>
  <si>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</si>
  <si>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</si>
  <si>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</si>
  <si>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</si>
  <si>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</si>
  <si>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</si>
  <si>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</si>
  <si>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</si>
  <si>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</si>
  <si>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</si>
  <si>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</si>
  <si>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</si>
  <si>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</si>
  <si>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</si>
  <si>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</si>
  <si>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</si>
  <si>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</si>
  <si>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</si>
  <si>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</si>
  <si>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</si>
  <si>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</si>
  <si>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</si>
  <si>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</si>
  <si>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</si>
  <si>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</si>
  <si>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</si>
  <si>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</si>
  <si>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</si>
  <si>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</si>
  <si>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</si>
  <si>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Sorumlusu</t>
  </si>
  <si>
    <t>Onaylayan</t>
  </si>
  <si>
    <t>Danışılan</t>
  </si>
  <si>
    <t>Aktarılan
(Bilgi Verilen)</t>
  </si>
  <si>
    <t>Kullanılan Doküman (Talimat, Prosedür, Form)</t>
  </si>
  <si>
    <t>Kullanılan Yazılım – Ekran</t>
  </si>
  <si>
    <t>Maliyet Unsurları</t>
  </si>
  <si>
    <t>Yetkinlik 
(En fazla 5 adet)</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</si>
  <si>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</si>
  <si>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</si>
  <si>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</si>
  <si>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</si>
  <si>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</si>
  <si>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</si>
  <si>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</si>
  <si>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</si>
  <si>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</si>
  <si>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</si>
  <si>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</si>
  <si>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</si>
  <si>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</si>
  <si>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</si>
  <si>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</si>
  <si>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</si>
  <si>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</si>
  <si>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</si>
  <si>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</si>
  <si>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</si>
  <si>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</si>
  <si>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</si>
  <si>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</si>
  <si>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</si>
  <si>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</si>
  <si>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</si>
  <si>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</si>
  <si>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</si>
  <si>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</si>
  <si>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</si>
  <si>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</si>
  <si>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</si>
  <si>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</si>
  <si>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</si>
  <si>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</si>
  <si>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</si>
  <si>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</si>
  <si>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</si>
  <si>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</si>
  <si>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</si>
  <si>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</si>
  <si>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</si>
  <si>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</si>
  <si>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</si>
  <si>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</si>
  <si>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</si>
  <si>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</si>
  <si>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</si>
  <si>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</si>
  <si>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</si>
  <si>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</si>
  <si>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</si>
  <si>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</si>
  <si>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</si>
  <si>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</si>
  <si>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</si>
  <si>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</si>
  <si>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</si>
  <si>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</si>
  <si>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</si>
  <si>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</si>
  <si>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</si>
  <si>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</si>
  <si>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</si>
  <si>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</si>
  <si>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</si>
  <si>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</si>
  <si>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</si>
  <si>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</si>
  <si>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</si>
  <si>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</si>
  <si>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</si>
  <si>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</si>
  <si>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</si>
  <si>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</si>
  <si>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</si>
  <si>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</si>
  <si>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</si>
  <si>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</si>
  <si>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</si>
  <si>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</si>
  <si>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</si>
  <si>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</si>
  <si>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</si>
  <si>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</si>
  <si>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</si>
  <si>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</si>
  <si>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</si>
  <si>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</si>
  <si>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</si>
  <si>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</si>
  <si>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</si>
  <si>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</si>
  <si>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</si>
  <si>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</si>
  <si>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</si>
  <si>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</si>
  <si>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</si>
  <si>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</si>
  <si>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</si>
  <si>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</si>
  <si>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</si>
  <si>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</si>
  <si>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</si>
  <si>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</si>
  <si>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</si>
  <si>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</si>
  <si>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</si>
  <si>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</si>
  <si>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</si>
  <si>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</si>
  <si>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</si>
  <si>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</si>
  <si>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</si>
  <si>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</si>
  <si>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</si>
  <si>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</si>
  <si>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</si>
  <si>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</si>
  <si>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</si>
  <si>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</si>
  <si>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</si>
  <si>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</si>
  <si>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</si>
  <si>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</si>
  <si>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</si>
  <si>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</si>
  <si>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</si>
  <si>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</si>
  <si>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</si>
  <si>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</si>
  <si>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</si>
  <si>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</si>
  <si>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</si>
  <si>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</si>
  <si>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</si>
  <si>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</si>
  <si>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</si>
  <si>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</si>
  <si>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Sıhhi Tesisat Giderleri</t>
  </si>
  <si>
    <t>Müteahhitlik Giderleri</t>
  </si>
  <si>
    <t>Hizmet Binası Giderleri</t>
  </si>
  <si>
    <t>İçme Suyu Tesisi Yapım Giderleri</t>
  </si>
  <si>
    <t>Kanalizasyon Tesisi Yapım Giderleri</t>
  </si>
  <si>
    <t>Gayrimenkul Büyük Onarım Giderleri</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</si>
  <si>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</si>
  <si>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</si>
  <si>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</si>
  <si>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</si>
  <si>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</si>
  <si>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</si>
  <si>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</si>
  <si>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</si>
  <si>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</si>
  <si>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</si>
  <si>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</si>
  <si>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</si>
  <si>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</si>
  <si>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</si>
  <si>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</si>
  <si>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</si>
  <si>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</si>
  <si>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</si>
  <si>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</si>
  <si>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</si>
  <si>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</si>
  <si>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</si>
  <si>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</si>
  <si>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</si>
  <si>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</si>
  <si>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</si>
  <si>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</si>
  <si>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</si>
  <si>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</si>
  <si>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</si>
  <si>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</si>
  <si>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</si>
  <si>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</si>
  <si>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</si>
  <si>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</si>
  <si>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</si>
  <si>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</si>
  <si>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</si>
  <si>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</si>
  <si>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</si>
  <si>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</si>
  <si>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</si>
  <si>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</si>
  <si>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</si>
  <si>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</si>
  <si>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</si>
  <si>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</si>
  <si>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</si>
  <si>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</si>
  <si>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</si>
  <si>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</si>
  <si>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</si>
  <si>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</si>
  <si>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</si>
  <si>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</si>
  <si>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</si>
  <si>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</si>
  <si>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</si>
  <si>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</si>
  <si>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</si>
  <si>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</si>
  <si>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</si>
  <si>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</si>
  <si>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</si>
  <si>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</si>
  <si>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</si>
  <si>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</si>
  <si>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</si>
  <si>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</si>
  <si>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</si>
  <si>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</si>
  <si>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</si>
  <si>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</si>
  <si>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</si>
  <si>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</si>
  <si>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</si>
  <si>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</si>
  <si>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</si>
  <si>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</si>
  <si>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</si>
  <si>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</si>
  <si>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</si>
  <si>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</si>
  <si>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</si>
  <si>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</si>
  <si>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</si>
  <si>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</si>
  <si>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</si>
  <si>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</si>
  <si>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</si>
  <si>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</si>
  <si>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</si>
  <si>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</si>
  <si>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</si>
  <si>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</si>
  <si>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</si>
  <si>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</si>
  <si>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</si>
  <si>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</si>
  <si>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</si>
  <si>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</si>
  <si>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</si>
  <si>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</si>
  <si>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</si>
  <si>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</si>
  <si>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</si>
  <si>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</si>
  <si>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</si>
  <si>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</si>
  <si>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</si>
  <si>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</si>
  <si>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</si>
  <si>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</si>
  <si>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</si>
  <si>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</si>
  <si>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</si>
  <si>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</si>
  <si>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</si>
  <si>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</si>
  <si>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</si>
  <si>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</si>
  <si>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</si>
  <si>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</si>
  <si>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</si>
  <si>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</si>
  <si>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</si>
  <si>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</si>
  <si>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</si>
  <si>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</si>
  <si>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</si>
  <si>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</si>
  <si>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</si>
  <si>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</si>
  <si>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</si>
  <si>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</si>
  <si>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</si>
  <si>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</si>
  <si>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</si>
  <si>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</si>
  <si>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</si>
  <si>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</si>
  <si>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</si>
  <si>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</si>
  <si>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</si>
  <si>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</si>
  <si>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</si>
  <si>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</si>
  <si>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</si>
  <si>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</si>
  <si>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</si>
  <si>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</si>
  <si>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</si>
  <si>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</si>
  <si>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</si>
  <si>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</si>
  <si>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</si>
  <si>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</si>
  <si>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</si>
  <si>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</si>
  <si>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</si>
  <si>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</si>
  <si>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</si>
  <si>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</si>
  <si>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</si>
  <si>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</si>
  <si>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</si>
  <si>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</si>
  <si>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</si>
  <si>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</si>
  <si>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</si>
  <si>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</si>
  <si>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</si>
  <si>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</si>
  <si>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</si>
  <si>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</si>
  <si>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</si>
  <si>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</si>
  <si>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</si>
  <si>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</si>
  <si>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</si>
  <si>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</si>
  <si>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</si>
  <si>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</si>
  <si>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</si>
  <si>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</si>
  <si>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</si>
  <si>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</si>
  <si>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</si>
  <si>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</si>
  <si>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</si>
  <si>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</si>
  <si>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</si>
  <si>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</si>
  <si>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</si>
  <si>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</si>
  <si>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</si>
  <si>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</si>
  <si>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</si>
  <si>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</si>
  <si>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</si>
  <si>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</si>
  <si>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</si>
  <si>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</si>
  <si>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</si>
  <si>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</si>
  <si>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</si>
  <si>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</si>
  <si>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</si>
  <si>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</si>
  <si>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</si>
  <si>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</si>
  <si>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</si>
  <si>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</si>
  <si>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</si>
  <si>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</si>
  <si>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</si>
  <si>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</si>
  <si>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</si>
  <si>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</si>
  <si>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</si>
  <si>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</si>
  <si>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t xml:space="preserve">Sürecin talimat ve prosedürlerini gir. </t>
  </si>
  <si>
    <t>Sürecin formlarını gir.</t>
  </si>
  <si>
    <r>
      <t xml:space="preserve">Kaynak Miktarı </t>
    </r>
    <r>
      <rPr>
        <b/>
        <sz val="10"/>
        <color rgb="FFFF0000"/>
        <rFont val="Gill Sans MT"/>
        <family val="2"/>
      </rPr>
      <t>(İş Süreçleri Tamamlandıktan Sonra Doldurulacaktır)</t>
    </r>
  </si>
  <si>
    <t>Görev Adı</t>
  </si>
  <si>
    <t>İletişimde  Bulunduğu Görev Adı</t>
  </si>
  <si>
    <t>Çift Yönlü</t>
  </si>
  <si>
    <t>_</t>
  </si>
  <si>
    <t>Yazılı ve Sözlü</t>
  </si>
  <si>
    <t>Bilgi Verme, Bilgi Alma, Rapor Verme, Onay Alma</t>
  </si>
  <si>
    <t>Arşiv İşlemleri Süreci</t>
  </si>
  <si>
    <t>Arşiv İşlemleri</t>
  </si>
  <si>
    <t>Arşiv Görevlisi</t>
  </si>
  <si>
    <t>Müdür Yardımcısı</t>
  </si>
  <si>
    <t>Arşiv Servis Sorumlusu</t>
  </si>
  <si>
    <t xml:space="preserve">Müdür  </t>
  </si>
  <si>
    <t>Arşiv Defteri</t>
  </si>
  <si>
    <t>Dosyanın Kapanması</t>
  </si>
  <si>
    <t>Arşiv Onayının alınması</t>
  </si>
  <si>
    <t>Milli Emlak Müdürlüğü Birim Yönergesi</t>
  </si>
  <si>
    <t>Servis Sorumlusu</t>
  </si>
  <si>
    <t>Dosyaların Arşive Kaldırılması</t>
  </si>
  <si>
    <t>Arşivleme ile İlgili Bütün Süreçleri Kapsar</t>
  </si>
  <si>
    <t xml:space="preserve">              Arşiv İşlemleri Süreci İletişim Akış Diyagramı</t>
  </si>
  <si>
    <t>Milli Emlak Müdürlüğü İdare Servisi</t>
  </si>
  <si>
    <t>Bilgisayar</t>
  </si>
  <si>
    <t>MEOP- I   (Milli Emlak Otomasyon Projesi-Evrak Modülü)</t>
  </si>
  <si>
    <t>MEOP- II  (Milli Emlak Otomasyon Projesi/Taşınmaz Modülü)</t>
  </si>
  <si>
    <t>Devlet Arşiv Hizmetleri Hakkında Yönetmelik</t>
  </si>
  <si>
    <t>Mevlut YILDIZ</t>
  </si>
  <si>
    <t>mevlut_yildiz@milliemlak.gov.tr</t>
  </si>
  <si>
    <t>Uzman</t>
  </si>
  <si>
    <t>Hazırlayan: Mevlut YILDIZ</t>
  </si>
  <si>
    <t>Onaylayan: Ali KORKMAZ</t>
  </si>
  <si>
    <t>Sürecin ekipman ve donanım kaynaklarını gir.</t>
  </si>
  <si>
    <t>Dosyaların arşive kaldırılması</t>
  </si>
  <si>
    <t>Arşiv onayının alınması</t>
  </si>
  <si>
    <t>Arşiv işlemleri</t>
  </si>
  <si>
    <t>Ara Sıra</t>
  </si>
  <si>
    <t>Elden çıkarma servis görevlisi</t>
  </si>
  <si>
    <t>Milli Emlak Müdürü</t>
  </si>
  <si>
    <t>İşlem Yönergesi</t>
  </si>
  <si>
    <t>Arşiv Yönetimi-Bilgi Paylaşımı</t>
  </si>
  <si>
    <t xml:space="preserve">MEOP </t>
  </si>
  <si>
    <t>Arşiv Yönetim</t>
  </si>
  <si>
    <t>Seçilen Dosyalara Arşiv Numarası Verilmesi</t>
  </si>
  <si>
    <t>Verilen Numaraların Arşiv Defterine Kaydedilmesi (meop kayıt)</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</si>
</sst>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b/>
      <sz val="11"/>
      <color indexed="8"/>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sz val="8"/>
      <color indexed="8"/>
      <name val="Arial"/>
      <family val="2"/>
      <charset val="162"/>
    </font>
    <font>
      <sz val="8"/>
      <color indexed="8"/>
      <name val="Arial"/>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0"/>
      <color rgb="FFFF0000"/>
      <name val="Gill Sans MT"/>
      <family val="2"/>
    </font>
    <font>
      <sz val="11"/>
      <color theme="1"/>
      <name val="Tahoma"/>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00B05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14" fillId="0" borderId="0"/>
  </cellStyleXfs>
  <cellXfs count="175">
    <xf numFmtId="0" fontId="0" fillId="0" borderId="0" xfId="0"/>
    <xf numFmtId="0" fontId="0" fillId="0" borderId="0" xfId="0" applyFont="1"/>
    <xf numFmtId="0" fontId="4" fillId="2" borderId="1" xfId="0" applyFont="1" applyFill="1" applyBorder="1"/>
    <xf numFmtId="0" fontId="2" fillId="3" borderId="0" xfId="0" applyFont="1" applyFill="1"/>
    <xf numFmtId="0" fontId="3" fillId="3" borderId="0" xfId="0" applyFont="1" applyFill="1"/>
    <xf numFmtId="0" fontId="2" fillId="3" borderId="1" xfId="0" applyFont="1" applyFill="1" applyBorder="1" applyAlignment="1">
      <alignment horizontal="left" indent="2"/>
    </xf>
    <xf numFmtId="0" fontId="5" fillId="2" borderId="2" xfId="0" applyFont="1" applyFill="1" applyBorder="1"/>
    <xf numFmtId="0" fontId="2" fillId="2" borderId="3" xfId="0" applyFont="1" applyFill="1" applyBorder="1"/>
    <xf numFmtId="0" fontId="2" fillId="2" borderId="4" xfId="0" applyFont="1" applyFill="1" applyBorder="1"/>
    <xf numFmtId="0" fontId="3" fillId="2" borderId="5" xfId="0" applyFont="1" applyFill="1" applyBorder="1"/>
    <xf numFmtId="0" fontId="2" fillId="2" borderId="6" xfId="0" applyFont="1" applyFill="1" applyBorder="1"/>
    <xf numFmtId="0" fontId="2" fillId="2" borderId="7" xfId="0" applyFont="1" applyFill="1" applyBorder="1"/>
    <xf numFmtId="0" fontId="2" fillId="0" borderId="1" xfId="0" applyFont="1" applyBorder="1" applyProtection="1">
      <protection locked="0"/>
    </xf>
    <xf numFmtId="0" fontId="0" fillId="3" borderId="0" xfId="0" applyFill="1"/>
    <xf numFmtId="0" fontId="4" fillId="2" borderId="1" xfId="0" applyFont="1" applyFill="1" applyBorder="1" applyAlignment="1">
      <alignment wrapText="1"/>
    </xf>
    <xf numFmtId="0" fontId="0" fillId="2" borderId="4" xfId="0" applyFill="1" applyBorder="1"/>
    <xf numFmtId="0" fontId="0" fillId="2" borderId="7" xfId="0" applyFill="1" applyBorder="1"/>
    <xf numFmtId="0" fontId="1" fillId="0" borderId="0" xfId="0" applyFont="1"/>
    <xf numFmtId="0" fontId="13" fillId="2" borderId="8" xfId="3" applyFont="1" applyFill="1" applyBorder="1" applyAlignment="1">
      <alignment wrapText="1"/>
    </xf>
    <xf numFmtId="0" fontId="13" fillId="2" borderId="9" xfId="3" applyFont="1" applyFill="1" applyBorder="1" applyAlignment="1">
      <alignment wrapText="1"/>
    </xf>
    <xf numFmtId="0" fontId="12" fillId="0" borderId="9" xfId="3" applyBorder="1" applyAlignment="1">
      <alignment wrapText="1"/>
    </xf>
    <xf numFmtId="0" fontId="12" fillId="0" borderId="10" xfId="3" applyBorder="1" applyAlignment="1">
      <alignment wrapText="1"/>
    </xf>
    <xf numFmtId="0" fontId="12" fillId="0" borderId="1" xfId="3" applyBorder="1" applyAlignment="1">
      <alignment wrapText="1"/>
    </xf>
    <xf numFmtId="0" fontId="12" fillId="0" borderId="10" xfId="3" applyFill="1" applyBorder="1" applyAlignment="1">
      <alignment wrapText="1"/>
    </xf>
    <xf numFmtId="0" fontId="12" fillId="0" borderId="1" xfId="3" applyFill="1" applyBorder="1" applyAlignment="1">
      <alignment wrapText="1"/>
    </xf>
    <xf numFmtId="0" fontId="0" fillId="2" borderId="1" xfId="0" applyFill="1" applyBorder="1"/>
    <xf numFmtId="0" fontId="9" fillId="0" borderId="1" xfId="0" applyFont="1" applyBorder="1" applyAlignment="1">
      <alignment vertical="center"/>
    </xf>
    <xf numFmtId="0" fontId="10" fillId="0" borderId="1" xfId="0" applyFont="1" applyBorder="1" applyAlignment="1">
      <alignment horizontal="left" vertical="center" indent="1"/>
    </xf>
    <xf numFmtId="0" fontId="10" fillId="0" borderId="1" xfId="0" applyFont="1" applyBorder="1" applyAlignment="1">
      <alignment vertical="center"/>
    </xf>
    <xf numFmtId="0" fontId="0" fillId="0" borderId="1" xfId="0" applyBorder="1"/>
    <xf numFmtId="0" fontId="8" fillId="0" borderId="0" xfId="1" applyFont="1" applyAlignment="1" applyProtection="1">
      <alignment horizontal="right"/>
    </xf>
    <xf numFmtId="0" fontId="4" fillId="2" borderId="1" xfId="0" quotePrefix="1" applyFont="1" applyFill="1" applyBorder="1"/>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11" fillId="2" borderId="1" xfId="1" applyFont="1" applyFill="1" applyBorder="1" applyAlignment="1" applyProtection="1">
      <alignment vertical="top" wrapText="1"/>
      <protection locked="0"/>
    </xf>
    <xf numFmtId="0" fontId="4" fillId="2" borderId="1" xfId="0" applyFont="1" applyFill="1" applyBorder="1" applyAlignment="1" applyProtection="1">
      <alignment vertical="top"/>
      <protection locked="0"/>
    </xf>
    <xf numFmtId="0" fontId="4" fillId="2" borderId="1" xfId="0" applyFont="1" applyFill="1" applyBorder="1" applyAlignment="1" applyProtection="1">
      <alignment vertical="top" wrapText="1"/>
      <protection locked="0"/>
    </xf>
    <xf numFmtId="0" fontId="4" fillId="2" borderId="1" xfId="0" applyFont="1" applyFill="1" applyBorder="1" applyAlignment="1" applyProtection="1">
      <alignment horizontal="center" vertical="top" wrapText="1"/>
      <protection locked="0"/>
    </xf>
    <xf numFmtId="0" fontId="8" fillId="3" borderId="0" xfId="1" applyFont="1" applyFill="1" applyAlignment="1" applyProtection="1">
      <alignment horizontal="right"/>
      <protection locked="0"/>
    </xf>
    <xf numFmtId="0" fontId="2" fillId="0" borderId="1" xfId="0" applyFont="1" applyBorder="1" applyAlignment="1" applyProtection="1">
      <alignment wrapText="1"/>
      <protection locked="0"/>
    </xf>
    <xf numFmtId="0" fontId="17" fillId="2" borderId="1" xfId="0" applyFont="1" applyFill="1" applyBorder="1"/>
    <xf numFmtId="0" fontId="16" fillId="2" borderId="12" xfId="0" applyFont="1" applyFill="1" applyBorder="1"/>
    <xf numFmtId="0" fontId="16" fillId="2" borderId="13" xfId="0" applyFont="1" applyFill="1" applyBorder="1"/>
    <xf numFmtId="0" fontId="16" fillId="3" borderId="0" xfId="0" applyFont="1" applyFill="1"/>
    <xf numFmtId="0" fontId="18" fillId="3" borderId="0" xfId="0" applyFont="1" applyFill="1"/>
    <xf numFmtId="14" fontId="16" fillId="0" borderId="1" xfId="0" quotePrefix="1" applyNumberFormat="1" applyFont="1" applyBorder="1" applyProtection="1">
      <protection locked="0"/>
    </xf>
    <xf numFmtId="0" fontId="16" fillId="0" borderId="1" xfId="0" applyFont="1" applyBorder="1" applyProtection="1">
      <protection locked="0"/>
    </xf>
    <xf numFmtId="0" fontId="16" fillId="0" borderId="1" xfId="0" applyFont="1" applyBorder="1" applyAlignment="1" applyProtection="1">
      <alignment wrapText="1"/>
      <protection locked="0"/>
    </xf>
    <xf numFmtId="0" fontId="19" fillId="2" borderId="0" xfId="0" quotePrefix="1" applyFont="1" applyFill="1" applyAlignment="1">
      <alignment horizontal="right"/>
    </xf>
    <xf numFmtId="0" fontId="19" fillId="2" borderId="0" xfId="0" applyFont="1" applyFill="1"/>
    <xf numFmtId="0" fontId="16" fillId="2" borderId="0" xfId="0" applyFont="1" applyFill="1"/>
    <xf numFmtId="0" fontId="20" fillId="3" borderId="0" xfId="0" applyFont="1" applyFill="1"/>
    <xf numFmtId="0" fontId="16" fillId="3" borderId="0" xfId="0" quotePrefix="1" applyFont="1" applyFill="1" applyAlignment="1">
      <alignment horizontal="right"/>
    </xf>
    <xf numFmtId="0" fontId="16" fillId="3" borderId="0" xfId="0" applyFont="1" applyFill="1" applyAlignment="1">
      <alignment horizontal="right"/>
    </xf>
    <xf numFmtId="0" fontId="21" fillId="3" borderId="0" xfId="0" applyFont="1" applyFill="1" applyProtection="1"/>
    <xf numFmtId="0" fontId="22" fillId="2" borderId="14" xfId="0" applyFont="1" applyFill="1" applyBorder="1"/>
    <xf numFmtId="0" fontId="17" fillId="2" borderId="1" xfId="0" quotePrefix="1" applyFont="1" applyFill="1" applyBorder="1" applyAlignment="1">
      <alignment horizontal="right"/>
    </xf>
    <xf numFmtId="0" fontId="22" fillId="2" borderId="0" xfId="0" applyFont="1" applyFill="1" applyBorder="1"/>
    <xf numFmtId="0" fontId="26" fillId="0" borderId="15" xfId="0" applyFont="1" applyBorder="1" applyAlignment="1">
      <alignment vertical="top" wrapText="1"/>
    </xf>
    <xf numFmtId="0" fontId="26" fillId="0" borderId="16" xfId="0" applyFont="1" applyBorder="1" applyAlignment="1">
      <alignment vertical="top" wrapText="1"/>
    </xf>
    <xf numFmtId="0" fontId="26" fillId="0" borderId="0" xfId="0" applyFont="1"/>
    <xf numFmtId="0" fontId="26" fillId="0" borderId="0" xfId="0" applyFont="1" applyAlignment="1"/>
    <xf numFmtId="0" fontId="27" fillId="2" borderId="14" xfId="0" applyFont="1" applyFill="1" applyBorder="1"/>
    <xf numFmtId="0" fontId="28" fillId="3" borderId="0" xfId="1" applyFont="1" applyFill="1" applyAlignment="1" applyProtection="1">
      <alignment horizontal="left" indent="2"/>
      <protection locked="0"/>
    </xf>
    <xf numFmtId="0" fontId="29" fillId="2" borderId="0" xfId="0" applyFont="1" applyFill="1"/>
    <xf numFmtId="0" fontId="23" fillId="0" borderId="0" xfId="0" applyFont="1"/>
    <xf numFmtId="16" fontId="26" fillId="0" borderId="0" xfId="0" applyNumberFormat="1" applyFont="1"/>
    <xf numFmtId="0" fontId="13"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2" fillId="0" borderId="0" xfId="0" applyFont="1"/>
    <xf numFmtId="0" fontId="26" fillId="0" borderId="0" xfId="0" applyFont="1" applyAlignment="1">
      <alignment horizontal="left" indent="1"/>
    </xf>
    <xf numFmtId="0" fontId="0" fillId="0" borderId="11" xfId="0" applyBorder="1" applyAlignment="1">
      <alignment horizontal="center"/>
    </xf>
    <xf numFmtId="0" fontId="0" fillId="0" borderId="18" xfId="0" applyBorder="1"/>
    <xf numFmtId="0" fontId="16" fillId="0" borderId="19" xfId="0" applyFont="1" applyBorder="1"/>
    <xf numFmtId="0" fontId="2" fillId="0" borderId="19" xfId="0" applyFont="1" applyBorder="1"/>
    <xf numFmtId="0" fontId="0" fillId="0" borderId="20" xfId="0" applyBorder="1"/>
    <xf numFmtId="0" fontId="21" fillId="0" borderId="16" xfId="0" applyFont="1" applyBorder="1" applyAlignment="1">
      <alignment vertical="top" wrapText="1"/>
    </xf>
    <xf numFmtId="0" fontId="21" fillId="0" borderId="15" xfId="0" applyFont="1" applyBorder="1" applyAlignment="1">
      <alignment vertical="top"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6" fillId="0" borderId="21" xfId="0" applyFont="1" applyBorder="1" applyAlignment="1">
      <alignment vertical="top" wrapText="1"/>
    </xf>
    <xf numFmtId="0" fontId="26" fillId="0" borderId="22" xfId="0" applyFont="1" applyBorder="1" applyAlignment="1">
      <alignment vertical="top" wrapText="1"/>
    </xf>
    <xf numFmtId="0" fontId="21" fillId="0" borderId="21" xfId="0" applyFont="1" applyBorder="1" applyAlignment="1">
      <alignment vertical="top" wrapText="1"/>
    </xf>
    <xf numFmtId="0" fontId="21" fillId="0" borderId="22" xfId="0" applyFont="1" applyBorder="1" applyAlignment="1">
      <alignment vertical="top" wrapText="1"/>
    </xf>
    <xf numFmtId="0" fontId="30" fillId="2" borderId="14" xfId="0" applyFont="1" applyFill="1" applyBorder="1" applyAlignment="1"/>
    <xf numFmtId="0" fontId="31" fillId="0" borderId="12" xfId="0" applyFont="1" applyBorder="1" applyAlignment="1"/>
    <xf numFmtId="0" fontId="0" fillId="0" borderId="0" xfId="0" applyBorder="1"/>
    <xf numFmtId="0" fontId="0" fillId="0" borderId="23" xfId="0" applyBorder="1"/>
    <xf numFmtId="0" fontId="0" fillId="0" borderId="24" xfId="0" applyBorder="1"/>
    <xf numFmtId="0" fontId="34" fillId="0" borderId="0" xfId="0" applyFont="1" applyBorder="1"/>
    <xf numFmtId="0" fontId="0" fillId="0" borderId="0" xfId="0" applyFont="1" applyBorder="1"/>
    <xf numFmtId="0" fontId="32" fillId="0" borderId="0" xfId="0" applyFont="1" applyBorder="1"/>
    <xf numFmtId="0" fontId="1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4" fillId="0" borderId="0" xfId="0" applyFont="1" applyFill="1" applyBorder="1"/>
    <xf numFmtId="0" fontId="0" fillId="0" borderId="0" xfId="0" applyFont="1" applyFill="1" applyBorder="1"/>
    <xf numFmtId="0" fontId="0" fillId="0" borderId="23" xfId="0" applyFill="1" applyBorder="1"/>
    <xf numFmtId="0" fontId="39" fillId="3" borderId="1" xfId="1" applyFill="1" applyBorder="1" applyAlignment="1" applyProtection="1">
      <alignment wrapText="1"/>
      <protection locked="0"/>
    </xf>
    <xf numFmtId="0" fontId="40" fillId="3" borderId="0" xfId="0" applyFont="1" applyFill="1"/>
    <xf numFmtId="0" fontId="2" fillId="4" borderId="1" xfId="0" applyFont="1" applyFill="1" applyBorder="1" applyAlignment="1" applyProtection="1">
      <alignment wrapText="1"/>
      <protection locked="0"/>
    </xf>
    <xf numFmtId="0" fontId="2" fillId="4" borderId="1" xfId="0" applyFont="1" applyFill="1" applyBorder="1" applyProtection="1">
      <protection locked="0"/>
    </xf>
    <xf numFmtId="0" fontId="16" fillId="5" borderId="0" xfId="0" quotePrefix="1" applyFont="1" applyFill="1" applyAlignment="1">
      <alignment horizontal="right"/>
    </xf>
    <xf numFmtId="0" fontId="28" fillId="5" borderId="0" xfId="1" applyFont="1" applyFill="1" applyAlignment="1" applyProtection="1">
      <alignment horizontal="left" indent="2"/>
      <protection locked="0"/>
    </xf>
    <xf numFmtId="0" fontId="16" fillId="5" borderId="0" xfId="0" applyFont="1" applyFill="1"/>
    <xf numFmtId="0" fontId="2" fillId="5" borderId="1" xfId="0" applyFont="1" applyFill="1" applyBorder="1" applyProtection="1">
      <protection locked="0"/>
    </xf>
    <xf numFmtId="0" fontId="39" fillId="3" borderId="1" xfId="1" applyFill="1" applyBorder="1" applyAlignment="1" applyProtection="1">
      <protection locked="0"/>
    </xf>
    <xf numFmtId="0" fontId="2" fillId="3" borderId="1" xfId="0" applyFont="1" applyFill="1" applyBorder="1" applyAlignment="1" applyProtection="1">
      <alignment vertical="center" wrapText="1"/>
      <protection locked="0"/>
    </xf>
    <xf numFmtId="0" fontId="35" fillId="0" borderId="0" xfId="0" applyFont="1" applyAlignment="1"/>
    <xf numFmtId="0" fontId="10" fillId="4" borderId="1" xfId="0" applyFont="1" applyFill="1" applyBorder="1" applyAlignment="1">
      <alignment horizontal="left" vertical="center" indent="1"/>
    </xf>
    <xf numFmtId="0" fontId="10" fillId="6" borderId="1" xfId="0" applyFont="1" applyFill="1" applyBorder="1" applyAlignment="1">
      <alignment horizontal="left" vertical="center" indent="1"/>
    </xf>
    <xf numFmtId="0" fontId="12" fillId="4" borderId="10" xfId="3" applyFill="1" applyBorder="1" applyAlignment="1">
      <alignment wrapText="1"/>
    </xf>
    <xf numFmtId="0" fontId="12" fillId="4" borderId="1" xfId="3" applyFill="1" applyBorder="1" applyAlignment="1">
      <alignment wrapText="1"/>
    </xf>
    <xf numFmtId="0" fontId="12" fillId="6" borderId="10" xfId="3" applyFill="1" applyBorder="1" applyAlignment="1">
      <alignment wrapText="1"/>
    </xf>
    <xf numFmtId="0" fontId="12" fillId="6" borderId="1" xfId="3" applyFill="1" applyBorder="1" applyAlignment="1">
      <alignment wrapText="1"/>
    </xf>
    <xf numFmtId="0" fontId="42" fillId="0" borderId="0" xfId="0" applyFont="1"/>
    <xf numFmtId="0" fontId="42" fillId="0" borderId="25" xfId="0" applyFont="1" applyBorder="1"/>
    <xf numFmtId="0" fontId="42" fillId="0" borderId="26" xfId="0" applyFont="1" applyBorder="1"/>
    <xf numFmtId="0" fontId="42" fillId="0" borderId="27" xfId="0" applyFont="1" applyBorder="1"/>
    <xf numFmtId="14" fontId="2" fillId="3" borderId="1" xfId="0" applyNumberFormat="1" applyFont="1" applyFill="1" applyBorder="1" applyAlignment="1">
      <alignment horizontal="left"/>
    </xf>
    <xf numFmtId="14" fontId="2" fillId="3" borderId="1" xfId="0" applyNumberFormat="1" applyFont="1" applyFill="1" applyBorder="1" applyAlignment="1">
      <alignment horizontal="left" indent="4"/>
    </xf>
    <xf numFmtId="0" fontId="37" fillId="2" borderId="14" xfId="1" applyFont="1" applyFill="1" applyBorder="1" applyAlignment="1" applyProtection="1">
      <alignment horizontal="center"/>
    </xf>
    <xf numFmtId="0" fontId="37" fillId="0" borderId="12" xfId="1" applyFont="1" applyBorder="1" applyAlignment="1" applyProtection="1">
      <alignment horizontal="center"/>
    </xf>
    <xf numFmtId="0" fontId="37" fillId="0" borderId="13" xfId="1" applyFont="1" applyBorder="1" applyAlignment="1" applyProtection="1">
      <alignment horizontal="center"/>
    </xf>
    <xf numFmtId="0" fontId="36" fillId="2" borderId="14" xfId="1" applyFont="1" applyFill="1" applyBorder="1" applyAlignment="1" applyProtection="1">
      <alignment horizontal="center"/>
    </xf>
    <xf numFmtId="0" fontId="36" fillId="0" borderId="12" xfId="1" applyFont="1" applyBorder="1" applyAlignment="1" applyProtection="1">
      <alignment horizontal="center"/>
    </xf>
    <xf numFmtId="0" fontId="36" fillId="0" borderId="13" xfId="1" applyFont="1" applyBorder="1" applyAlignment="1" applyProtection="1">
      <alignment horizontal="center"/>
    </xf>
    <xf numFmtId="0" fontId="27" fillId="2" borderId="14" xfId="0" applyFont="1" applyFill="1" applyBorder="1" applyAlignment="1"/>
    <xf numFmtId="0" fontId="0" fillId="0" borderId="12" xfId="0" applyBorder="1" applyAlignment="1"/>
    <xf numFmtId="0" fontId="0" fillId="0" borderId="13" xfId="0" applyBorder="1" applyAlignment="1"/>
    <xf numFmtId="0" fontId="0" fillId="0" borderId="2" xfId="0" applyBorder="1" applyAlignment="1">
      <alignment horizontal="center"/>
    </xf>
    <xf numFmtId="0" fontId="0" fillId="0" borderId="4" xfId="0" applyBorder="1" applyAlignment="1">
      <alignment horizontal="center"/>
    </xf>
    <xf numFmtId="0" fontId="24" fillId="0" borderId="0" xfId="0" applyFont="1" applyAlignment="1">
      <alignment horizontal="center"/>
    </xf>
    <xf numFmtId="0" fontId="35" fillId="0" borderId="0" xfId="0" applyFont="1" applyAlignment="1">
      <alignment horizontal="center" wrapText="1"/>
    </xf>
    <xf numFmtId="0" fontId="42" fillId="0" borderId="34" xfId="0" applyFont="1" applyBorder="1" applyAlignment="1">
      <alignment horizontal="left"/>
    </xf>
    <xf numFmtId="0" fontId="42" fillId="0" borderId="35" xfId="0" applyFont="1" applyBorder="1" applyAlignment="1">
      <alignment horizontal="left"/>
    </xf>
    <xf numFmtId="0" fontId="42" fillId="0" borderId="36" xfId="0" applyFont="1" applyBorder="1" applyAlignment="1">
      <alignment horizontal="left"/>
    </xf>
    <xf numFmtId="0" fontId="42" fillId="0" borderId="37" xfId="0" applyFont="1" applyBorder="1" applyAlignment="1">
      <alignment horizontal="center"/>
    </xf>
    <xf numFmtId="0" fontId="42" fillId="0" borderId="3" xfId="0" applyFont="1" applyBorder="1" applyAlignment="1">
      <alignment horizontal="center"/>
    </xf>
    <xf numFmtId="0" fontId="42" fillId="0" borderId="38" xfId="0" applyFont="1" applyBorder="1" applyAlignment="1">
      <alignment horizontal="center"/>
    </xf>
    <xf numFmtId="14" fontId="2" fillId="3" borderId="14" xfId="0" applyNumberFormat="1" applyFont="1" applyFill="1" applyBorder="1" applyAlignment="1">
      <alignment horizontal="left"/>
    </xf>
    <xf numFmtId="0" fontId="2" fillId="3" borderId="13" xfId="0" applyFont="1" applyFill="1" applyBorder="1" applyAlignment="1">
      <alignment horizontal="left"/>
    </xf>
    <xf numFmtId="0" fontId="2" fillId="3" borderId="14" xfId="0" applyFont="1" applyFill="1" applyBorder="1" applyAlignment="1">
      <alignment horizontal="left" indent="2"/>
    </xf>
    <xf numFmtId="0" fontId="2" fillId="3" borderId="13" xfId="0" applyFont="1" applyFill="1" applyBorder="1" applyAlignment="1">
      <alignment horizontal="left" indent="2"/>
    </xf>
    <xf numFmtId="14" fontId="2" fillId="3" borderId="14" xfId="0" applyNumberFormat="1" applyFont="1" applyFill="1" applyBorder="1" applyAlignment="1">
      <alignment horizontal="left" indent="4"/>
    </xf>
    <xf numFmtId="0" fontId="2" fillId="3" borderId="13" xfId="0" applyFont="1" applyFill="1" applyBorder="1" applyAlignment="1">
      <alignment horizontal="left" indent="4"/>
    </xf>
    <xf numFmtId="14" fontId="2" fillId="3" borderId="1" xfId="0" applyNumberFormat="1" applyFont="1" applyFill="1" applyBorder="1" applyAlignment="1">
      <alignment horizontal="left"/>
    </xf>
    <xf numFmtId="0" fontId="2" fillId="3" borderId="1" xfId="0" applyFont="1" applyFill="1" applyBorder="1" applyAlignment="1">
      <alignment horizontal="left"/>
    </xf>
    <xf numFmtId="0" fontId="2" fillId="3" borderId="1" xfId="0" applyFont="1" applyFill="1" applyBorder="1" applyAlignment="1">
      <alignment horizontal="left" indent="2"/>
    </xf>
    <xf numFmtId="14" fontId="2" fillId="3" borderId="1" xfId="0" applyNumberFormat="1" applyFont="1" applyFill="1" applyBorder="1" applyAlignment="1">
      <alignment horizontal="left" indent="4"/>
    </xf>
    <xf numFmtId="0" fontId="2" fillId="3" borderId="1" xfId="0" applyFont="1" applyFill="1" applyBorder="1" applyAlignment="1">
      <alignment horizontal="left" indent="4"/>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35" fillId="0" borderId="0" xfId="0" applyFont="1" applyAlignment="1">
      <alignment horizontal="center"/>
    </xf>
    <xf numFmtId="0" fontId="12" fillId="0" borderId="31" xfId="3" applyBorder="1" applyAlignment="1">
      <alignment horizontal="left" vertical="center"/>
    </xf>
    <xf numFmtId="0" fontId="12" fillId="0" borderId="32" xfId="3" applyBorder="1" applyAlignment="1">
      <alignment horizontal="left" vertical="center"/>
    </xf>
    <xf numFmtId="0" fontId="12" fillId="0" borderId="33" xfId="3" applyBorder="1" applyAlignment="1">
      <alignment horizontal="left" vertical="center"/>
    </xf>
    <xf numFmtId="0" fontId="12" fillId="0" borderId="31" xfId="3" applyBorder="1" applyAlignment="1">
      <alignment horizontal="left" vertical="center" wrapText="1"/>
    </xf>
    <xf numFmtId="0" fontId="12" fillId="0" borderId="33" xfId="3" applyBorder="1" applyAlignment="1">
      <alignment horizontal="left" vertical="center" wrapText="1"/>
    </xf>
    <xf numFmtId="0" fontId="12" fillId="0" borderId="32" xfId="3" applyBorder="1" applyAlignment="1">
      <alignment horizontal="left" vertical="center" wrapText="1"/>
    </xf>
    <xf numFmtId="0" fontId="2" fillId="7" borderId="1" xfId="0" applyFont="1" applyFill="1" applyBorder="1" applyProtection="1">
      <protection locked="0"/>
    </xf>
    <xf numFmtId="0" fontId="2" fillId="7" borderId="1" xfId="0" applyFont="1" applyFill="1" applyBorder="1" applyAlignment="1" applyProtection="1">
      <alignment wrapText="1"/>
      <protection locked="0"/>
    </xf>
    <xf numFmtId="0" fontId="39" fillId="7" borderId="1" xfId="1" applyFill="1" applyBorder="1" applyAlignment="1" applyProtection="1">
      <alignment wrapText="1"/>
      <protection locked="0"/>
    </xf>
  </cellXfs>
  <cellStyles count="5">
    <cellStyle name="Köprü" xfId="1" builtinId="8"/>
    <cellStyle name="Köprü 2" xfId="2"/>
    <cellStyle name="Normal" xfId="0" builtinId="0"/>
    <cellStyle name="Normal 2" xfId="3"/>
    <cellStyle name="Normal 3" xfId="4"/>
  </cellStyles>
  <dxfs count="31">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14</xdr:row>
      <xdr:rowOff>183174</xdr:rowOff>
    </xdr:from>
    <xdr:to>
      <xdr:col>1</xdr:col>
      <xdr:colOff>1147885</xdr:colOff>
      <xdr:row>16</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21</xdr:row>
      <xdr:rowOff>48846</xdr:rowOff>
    </xdr:from>
    <xdr:to>
      <xdr:col>1</xdr:col>
      <xdr:colOff>1184518</xdr:colOff>
      <xdr:row>22</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26</xdr:row>
      <xdr:rowOff>219806</xdr:rowOff>
    </xdr:from>
    <xdr:to>
      <xdr:col>1</xdr:col>
      <xdr:colOff>1331058</xdr:colOff>
      <xdr:row>28</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16</xdr:row>
      <xdr:rowOff>158744</xdr:rowOff>
    </xdr:from>
    <xdr:to>
      <xdr:col>1</xdr:col>
      <xdr:colOff>1013558</xdr:colOff>
      <xdr:row>18</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18</xdr:row>
      <xdr:rowOff>219800</xdr:rowOff>
    </xdr:from>
    <xdr:to>
      <xdr:col>1</xdr:col>
      <xdr:colOff>1099041</xdr:colOff>
      <xdr:row>20</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15</xdr:row>
      <xdr:rowOff>29305</xdr:rowOff>
    </xdr:from>
    <xdr:to>
      <xdr:col>2</xdr:col>
      <xdr:colOff>652083</xdr:colOff>
      <xdr:row>15</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17</xdr:row>
      <xdr:rowOff>22954</xdr:rowOff>
    </xdr:from>
    <xdr:to>
      <xdr:col>2</xdr:col>
      <xdr:colOff>670157</xdr:colOff>
      <xdr:row>17</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19</xdr:row>
      <xdr:rowOff>41028</xdr:rowOff>
    </xdr:from>
    <xdr:to>
      <xdr:col>2</xdr:col>
      <xdr:colOff>688230</xdr:colOff>
      <xdr:row>19</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21</xdr:row>
      <xdr:rowOff>34676</xdr:rowOff>
    </xdr:from>
    <xdr:to>
      <xdr:col>2</xdr:col>
      <xdr:colOff>669670</xdr:colOff>
      <xdr:row>21</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23</xdr:row>
      <xdr:rowOff>40589</xdr:rowOff>
    </xdr:from>
    <xdr:to>
      <xdr:col>2</xdr:col>
      <xdr:colOff>651058</xdr:colOff>
      <xdr:row>23</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25</xdr:row>
      <xdr:rowOff>48847</xdr:rowOff>
    </xdr:from>
    <xdr:to>
      <xdr:col>2</xdr:col>
      <xdr:colOff>647211</xdr:colOff>
      <xdr:row>26</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27</xdr:row>
      <xdr:rowOff>30299</xdr:rowOff>
    </xdr:from>
    <xdr:to>
      <xdr:col>2</xdr:col>
      <xdr:colOff>653073</xdr:colOff>
      <xdr:row>27</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37</xdr:row>
      <xdr:rowOff>73269</xdr:rowOff>
    </xdr:from>
    <xdr:to>
      <xdr:col>2</xdr:col>
      <xdr:colOff>805963</xdr:colOff>
      <xdr:row>37</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41</xdr:row>
      <xdr:rowOff>73268</xdr:rowOff>
    </xdr:from>
    <xdr:to>
      <xdr:col>2</xdr:col>
      <xdr:colOff>830385</xdr:colOff>
      <xdr:row>41</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73</xdr:row>
      <xdr:rowOff>28575</xdr:rowOff>
    </xdr:from>
    <xdr:to>
      <xdr:col>2</xdr:col>
      <xdr:colOff>485775</xdr:colOff>
      <xdr:row>76</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23</xdr:row>
      <xdr:rowOff>24423</xdr:rowOff>
    </xdr:from>
    <xdr:to>
      <xdr:col>1</xdr:col>
      <xdr:colOff>1172308</xdr:colOff>
      <xdr:row>24</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29</xdr:row>
      <xdr:rowOff>24424</xdr:rowOff>
    </xdr:from>
    <xdr:to>
      <xdr:col>2</xdr:col>
      <xdr:colOff>671634</xdr:colOff>
      <xdr:row>29</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29</xdr:row>
      <xdr:rowOff>31751</xdr:rowOff>
    </xdr:from>
    <xdr:to>
      <xdr:col>1</xdr:col>
      <xdr:colOff>1068916</xdr:colOff>
      <xdr:row>30</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24</xdr:row>
      <xdr:rowOff>169334</xdr:rowOff>
    </xdr:from>
    <xdr:to>
      <xdr:col>1</xdr:col>
      <xdr:colOff>1132418</xdr:colOff>
      <xdr:row>26</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256442</xdr:colOff>
      <xdr:row>1</xdr:row>
      <xdr:rowOff>109904</xdr:rowOff>
    </xdr:from>
    <xdr:to>
      <xdr:col>6</xdr:col>
      <xdr:colOff>34636</xdr:colOff>
      <xdr:row>4</xdr:row>
      <xdr:rowOff>52621</xdr:rowOff>
    </xdr:to>
    <xdr:sp macro="" textlink="">
      <xdr:nvSpPr>
        <xdr:cNvPr id="4" name="4 Akış Çizelgesi: Sonlandırıcı"/>
        <xdr:cNvSpPr/>
      </xdr:nvSpPr>
      <xdr:spPr>
        <a:xfrm>
          <a:off x="2322634" y="849923"/>
          <a:ext cx="1844387" cy="602140"/>
        </a:xfrm>
        <a:prstGeom prst="flowChartTerminator">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Arşive Gidecek</a:t>
          </a:r>
          <a:r>
            <a:rPr lang="tr-TR" sz="1000" baseline="0">
              <a:latin typeface="Tahoma" pitchFamily="34" charset="0"/>
              <a:ea typeface="Tahoma" pitchFamily="34" charset="0"/>
              <a:cs typeface="Tahoma" pitchFamily="34" charset="0"/>
            </a:rPr>
            <a:t> Dosyanın Şeçilmesi</a:t>
          </a:r>
          <a:endParaRPr lang="tr-TR" sz="1000">
            <a:latin typeface="Tahoma" pitchFamily="34" charset="0"/>
            <a:ea typeface="Tahoma" pitchFamily="34" charset="0"/>
            <a:cs typeface="Tahoma" pitchFamily="34" charset="0"/>
          </a:endParaRPr>
        </a:p>
      </xdr:txBody>
    </xdr:sp>
    <xdr:clientData/>
  </xdr:twoCellAnchor>
  <xdr:twoCellAnchor>
    <xdr:from>
      <xdr:col>4</xdr:col>
      <xdr:colOff>356821</xdr:colOff>
      <xdr:row>8</xdr:row>
      <xdr:rowOff>87923</xdr:rowOff>
    </xdr:from>
    <xdr:to>
      <xdr:col>4</xdr:col>
      <xdr:colOff>479914</xdr:colOff>
      <xdr:row>9</xdr:row>
      <xdr:rowOff>190500</xdr:rowOff>
    </xdr:to>
    <xdr:cxnSp macro="">
      <xdr:nvCxnSpPr>
        <xdr:cNvPr id="77" name="120 Düz Ok Bağlayıcısı"/>
        <xdr:cNvCxnSpPr>
          <a:stCxn id="142" idx="2"/>
          <a:endCxn id="18" idx="0"/>
        </xdr:cNvCxnSpPr>
      </xdr:nvCxnSpPr>
      <xdr:spPr>
        <a:xfrm flipH="1">
          <a:off x="3100021" y="2364398"/>
          <a:ext cx="123093" cy="321652"/>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356821</xdr:colOff>
      <xdr:row>12</xdr:row>
      <xdr:rowOff>117230</xdr:rowOff>
    </xdr:from>
    <xdr:to>
      <xdr:col>4</xdr:col>
      <xdr:colOff>594946</xdr:colOff>
      <xdr:row>13</xdr:row>
      <xdr:rowOff>161925</xdr:rowOff>
    </xdr:to>
    <xdr:cxnSp macro="">
      <xdr:nvCxnSpPr>
        <xdr:cNvPr id="123" name="120 Düz Ok Bağlayıcısı"/>
        <xdr:cNvCxnSpPr>
          <a:stCxn id="18" idx="2"/>
          <a:endCxn id="22" idx="0"/>
        </xdr:cNvCxnSpPr>
      </xdr:nvCxnSpPr>
      <xdr:spPr>
        <a:xfrm>
          <a:off x="3100021" y="3270005"/>
          <a:ext cx="238125" cy="263770"/>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479914</xdr:colOff>
      <xdr:row>4</xdr:row>
      <xdr:rowOff>52621</xdr:rowOff>
    </xdr:from>
    <xdr:to>
      <xdr:col>4</xdr:col>
      <xdr:colOff>489905</xdr:colOff>
      <xdr:row>5</xdr:row>
      <xdr:rowOff>80596</xdr:rowOff>
    </xdr:to>
    <xdr:cxnSp macro="">
      <xdr:nvCxnSpPr>
        <xdr:cNvPr id="558" name="120 Düz Ok Bağlayıcısı"/>
        <xdr:cNvCxnSpPr>
          <a:stCxn id="4" idx="2"/>
          <a:endCxn id="142" idx="0"/>
        </xdr:cNvCxnSpPr>
      </xdr:nvCxnSpPr>
      <xdr:spPr>
        <a:xfrm flipH="1">
          <a:off x="3234837" y="1452063"/>
          <a:ext cx="9991" cy="247783"/>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307731</xdr:colOff>
      <xdr:row>18</xdr:row>
      <xdr:rowOff>36635</xdr:rowOff>
    </xdr:from>
    <xdr:to>
      <xdr:col>6</xdr:col>
      <xdr:colOff>129886</xdr:colOff>
      <xdr:row>21</xdr:row>
      <xdr:rowOff>8659</xdr:rowOff>
    </xdr:to>
    <xdr:sp macro="" textlink="">
      <xdr:nvSpPr>
        <xdr:cNvPr id="140" name="4 Akış Çizelgesi: Sonlandırıcı"/>
        <xdr:cNvSpPr/>
      </xdr:nvSpPr>
      <xdr:spPr>
        <a:xfrm>
          <a:off x="2373923" y="4513385"/>
          <a:ext cx="1888348" cy="63144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Numara Verilen</a:t>
          </a:r>
          <a:r>
            <a:rPr lang="tr-TR" sz="1000" baseline="0">
              <a:latin typeface="Tahoma" pitchFamily="34" charset="0"/>
              <a:ea typeface="Tahoma" pitchFamily="34" charset="0"/>
              <a:cs typeface="Tahoma" pitchFamily="34" charset="0"/>
            </a:rPr>
            <a:t> Dosyaların Klasörlenerek Arşive Kaldırılması</a:t>
          </a:r>
          <a:endParaRPr lang="tr-TR" sz="1000">
            <a:latin typeface="Tahoma" pitchFamily="34" charset="0"/>
            <a:ea typeface="Tahoma" pitchFamily="34" charset="0"/>
            <a:cs typeface="Tahoma" pitchFamily="34" charset="0"/>
          </a:endParaRPr>
        </a:p>
      </xdr:txBody>
    </xdr:sp>
    <xdr:clientData/>
  </xdr:twoCellAnchor>
  <xdr:twoCellAnchor>
    <xdr:from>
      <xdr:col>3</xdr:col>
      <xdr:colOff>322385</xdr:colOff>
      <xdr:row>5</xdr:row>
      <xdr:rowOff>80596</xdr:rowOff>
    </xdr:from>
    <xdr:to>
      <xdr:col>5</xdr:col>
      <xdr:colOff>637442</xdr:colOff>
      <xdr:row>8</xdr:row>
      <xdr:rowOff>87923</xdr:rowOff>
    </xdr:to>
    <xdr:sp macro="" textlink="">
      <xdr:nvSpPr>
        <xdr:cNvPr id="142" name="6 Akış Çizelgesi: Önceden Tanımlı İşlem"/>
        <xdr:cNvSpPr/>
      </xdr:nvSpPr>
      <xdr:spPr>
        <a:xfrm>
          <a:off x="2388577" y="1699846"/>
          <a:ext cx="1692519" cy="666750"/>
        </a:xfrm>
        <a:prstGeom prst="flowChartPredefinedProcess">
          <a:avLst/>
        </a:prstGeom>
        <a:solidFill>
          <a:srgbClr val="00B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1000">
              <a:solidFill>
                <a:schemeClr val="dk1"/>
              </a:solidFill>
              <a:latin typeface="Tahoma" pitchFamily="34" charset="0"/>
              <a:ea typeface="Tahoma" pitchFamily="34" charset="0"/>
              <a:cs typeface="Tahoma" pitchFamily="34" charset="0"/>
            </a:rPr>
            <a:t>Arşiv Onayının Alınması</a:t>
          </a:r>
        </a:p>
      </xdr:txBody>
    </xdr:sp>
    <xdr:clientData/>
  </xdr:twoCellAnchor>
  <xdr:twoCellAnchor>
    <xdr:from>
      <xdr:col>1</xdr:col>
      <xdr:colOff>432289</xdr:colOff>
      <xdr:row>6</xdr:row>
      <xdr:rowOff>29308</xdr:rowOff>
    </xdr:from>
    <xdr:to>
      <xdr:col>2</xdr:col>
      <xdr:colOff>630116</xdr:colOff>
      <xdr:row>8</xdr:row>
      <xdr:rowOff>161193</xdr:rowOff>
    </xdr:to>
    <xdr:sp macro="" textlink="">
      <xdr:nvSpPr>
        <xdr:cNvPr id="143" name="7 Akış Çizelgesi: Belge"/>
        <xdr:cNvSpPr/>
      </xdr:nvSpPr>
      <xdr:spPr>
        <a:xfrm>
          <a:off x="1121020" y="1868366"/>
          <a:ext cx="886558" cy="5715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1000">
              <a:solidFill>
                <a:schemeClr val="dk1"/>
              </a:solidFill>
              <a:latin typeface="Tahoma" pitchFamily="34" charset="0"/>
              <a:ea typeface="Tahoma" pitchFamily="34" charset="0"/>
              <a:cs typeface="Tahoma" pitchFamily="34" charset="0"/>
            </a:rPr>
            <a:t>Arşiv Yazısı</a:t>
          </a:r>
        </a:p>
      </xdr:txBody>
    </xdr:sp>
    <xdr:clientData/>
  </xdr:twoCellAnchor>
  <xdr:twoCellAnchor>
    <xdr:from>
      <xdr:col>2</xdr:col>
      <xdr:colOff>630116</xdr:colOff>
      <xdr:row>7</xdr:row>
      <xdr:rowOff>87923</xdr:rowOff>
    </xdr:from>
    <xdr:to>
      <xdr:col>3</xdr:col>
      <xdr:colOff>307731</xdr:colOff>
      <xdr:row>7</xdr:row>
      <xdr:rowOff>95251</xdr:rowOff>
    </xdr:to>
    <xdr:cxnSp macro="">
      <xdr:nvCxnSpPr>
        <xdr:cNvPr id="7" name="Düz Ok Bağlayıcısı 6"/>
        <xdr:cNvCxnSpPr>
          <a:endCxn id="143" idx="3"/>
        </xdr:cNvCxnSpPr>
      </xdr:nvCxnSpPr>
      <xdr:spPr>
        <a:xfrm flipH="1">
          <a:off x="2007578" y="2146788"/>
          <a:ext cx="366345" cy="73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561709</xdr:colOff>
      <xdr:row>16</xdr:row>
      <xdr:rowOff>88655</xdr:rowOff>
    </xdr:from>
    <xdr:to>
      <xdr:col>4</xdr:col>
      <xdr:colOff>594946</xdr:colOff>
      <xdr:row>18</xdr:row>
      <xdr:rowOff>36635</xdr:rowOff>
    </xdr:to>
    <xdr:cxnSp macro="">
      <xdr:nvCxnSpPr>
        <xdr:cNvPr id="17" name="Düz Ok Bağlayıcısı 16"/>
        <xdr:cNvCxnSpPr>
          <a:stCxn id="22" idx="2"/>
          <a:endCxn id="140" idx="0"/>
        </xdr:cNvCxnSpPr>
      </xdr:nvCxnSpPr>
      <xdr:spPr>
        <a:xfrm flipH="1">
          <a:off x="3304909" y="4117730"/>
          <a:ext cx="33237" cy="3861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514350</xdr:colOff>
      <xdr:row>14</xdr:row>
      <xdr:rowOff>0</xdr:rowOff>
    </xdr:from>
    <xdr:to>
      <xdr:col>8</xdr:col>
      <xdr:colOff>228599</xdr:colOff>
      <xdr:row>17</xdr:row>
      <xdr:rowOff>14652</xdr:rowOff>
    </xdr:to>
    <xdr:sp macro="" textlink="">
      <xdr:nvSpPr>
        <xdr:cNvPr id="13" name="15 Akış Çizelgesi: Manyetik Disk"/>
        <xdr:cNvSpPr/>
      </xdr:nvSpPr>
      <xdr:spPr>
        <a:xfrm>
          <a:off x="4629150" y="3590925"/>
          <a:ext cx="1085849" cy="67187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a:t>
          </a:r>
          <a:r>
            <a:rPr lang="tr-TR" baseline="0">
              <a:latin typeface="Tahoma" panose="020B0604030504040204" pitchFamily="34" charset="0"/>
              <a:ea typeface="Tahoma" panose="020B0604030504040204" pitchFamily="34" charset="0"/>
              <a:cs typeface="Tahoma" panose="020B0604030504040204" pitchFamily="34" charset="0"/>
            </a:rPr>
            <a:t> Modülü</a:t>
          </a:r>
          <a:endParaRPr lang="tr-TR">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37367</xdr:colOff>
      <xdr:row>15</xdr:row>
      <xdr:rowOff>15753</xdr:rowOff>
    </xdr:from>
    <xdr:to>
      <xdr:col>6</xdr:col>
      <xdr:colOff>514350</xdr:colOff>
      <xdr:row>15</xdr:row>
      <xdr:rowOff>116864</xdr:rowOff>
    </xdr:to>
    <xdr:cxnSp macro="">
      <xdr:nvCxnSpPr>
        <xdr:cNvPr id="14" name="120 Düz Ok Bağlayıcısı"/>
        <xdr:cNvCxnSpPr>
          <a:stCxn id="22" idx="3"/>
          <a:endCxn id="13" idx="2"/>
        </xdr:cNvCxnSpPr>
      </xdr:nvCxnSpPr>
      <xdr:spPr>
        <a:xfrm>
          <a:off x="4152167" y="3825753"/>
          <a:ext cx="476983" cy="101111"/>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228600</xdr:colOff>
      <xdr:row>9</xdr:row>
      <xdr:rowOff>190500</xdr:rowOff>
    </xdr:from>
    <xdr:to>
      <xdr:col>5</xdr:col>
      <xdr:colOff>485042</xdr:colOff>
      <xdr:row>12</xdr:row>
      <xdr:rowOff>117230</xdr:rowOff>
    </xdr:to>
    <xdr:sp macro="" textlink="">
      <xdr:nvSpPr>
        <xdr:cNvPr id="18" name="1 Akış Çizelgesi: İşlem"/>
        <xdr:cNvSpPr/>
      </xdr:nvSpPr>
      <xdr:spPr>
        <a:xfrm>
          <a:off x="2286000" y="2686050"/>
          <a:ext cx="1628042" cy="5839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solidFill>
                <a:schemeClr val="dk1"/>
              </a:solidFill>
              <a:effectLst/>
              <a:latin typeface="+mn-lt"/>
              <a:ea typeface="+mn-ea"/>
              <a:cs typeface="+mn-cs"/>
            </a:rPr>
            <a:t>Seçilen Dosyalara Arşiv Numarası Verilmesi</a:t>
          </a:r>
          <a:endParaRPr lang="tr-TR" sz="1000">
            <a:effectLst/>
          </a:endParaRPr>
        </a:p>
      </xdr:txBody>
    </xdr:sp>
    <xdr:clientData/>
  </xdr:twoCellAnchor>
  <xdr:twoCellAnchor>
    <xdr:from>
      <xdr:col>3</xdr:col>
      <xdr:colOff>466725</xdr:colOff>
      <xdr:row>13</xdr:row>
      <xdr:rowOff>161925</xdr:rowOff>
    </xdr:from>
    <xdr:to>
      <xdr:col>6</xdr:col>
      <xdr:colOff>37367</xdr:colOff>
      <xdr:row>16</xdr:row>
      <xdr:rowOff>88655</xdr:rowOff>
    </xdr:to>
    <xdr:sp macro="" textlink="">
      <xdr:nvSpPr>
        <xdr:cNvPr id="22" name="1 Akış Çizelgesi: İşlem"/>
        <xdr:cNvSpPr/>
      </xdr:nvSpPr>
      <xdr:spPr>
        <a:xfrm>
          <a:off x="2524125" y="3533775"/>
          <a:ext cx="1628042" cy="5839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solidFill>
                <a:schemeClr val="dk1"/>
              </a:solidFill>
              <a:effectLst/>
              <a:latin typeface="+mn-lt"/>
              <a:ea typeface="+mn-ea"/>
              <a:cs typeface="+mn-cs"/>
            </a:rPr>
            <a:t>Verilen Numaraların Arşiv Defterine</a:t>
          </a:r>
          <a:r>
            <a:rPr lang="tr-TR" sz="1100" baseline="0">
              <a:solidFill>
                <a:schemeClr val="dk1"/>
              </a:solidFill>
              <a:effectLst/>
              <a:latin typeface="+mn-lt"/>
              <a:ea typeface="+mn-ea"/>
              <a:cs typeface="+mn-cs"/>
            </a:rPr>
            <a:t> Kaydedilmesi (meop kayıt)</a:t>
          </a:r>
          <a:endParaRPr lang="tr-TR">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259654</xdr:colOff>
      <xdr:row>2</xdr:row>
      <xdr:rowOff>190500</xdr:rowOff>
    </xdr:from>
    <xdr:to>
      <xdr:col>6</xdr:col>
      <xdr:colOff>360276</xdr:colOff>
      <xdr:row>4</xdr:row>
      <xdr:rowOff>200025</xdr:rowOff>
    </xdr:to>
    <xdr:sp macro="" textlink="">
      <xdr:nvSpPr>
        <xdr:cNvPr id="20" name="1 Akış Çizelgesi: İşlem"/>
        <xdr:cNvSpPr/>
      </xdr:nvSpPr>
      <xdr:spPr>
        <a:xfrm>
          <a:off x="2311859" y="1446068"/>
          <a:ext cx="2152826" cy="5810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Arşiv</a:t>
          </a:r>
          <a:r>
            <a:rPr lang="tr-TR" sz="1000" baseline="0">
              <a:latin typeface="Tahoma" pitchFamily="34" charset="0"/>
              <a:ea typeface="Tahoma" pitchFamily="34" charset="0"/>
              <a:cs typeface="Tahoma" pitchFamily="34" charset="0"/>
            </a:rPr>
            <a:t> Görevlisi</a:t>
          </a:r>
          <a:endParaRPr lang="tr-TR" sz="1000">
            <a:latin typeface="Tahoma" pitchFamily="34" charset="0"/>
            <a:ea typeface="Tahoma" pitchFamily="34" charset="0"/>
            <a:cs typeface="Tahoma" pitchFamily="34" charset="0"/>
          </a:endParaRPr>
        </a:p>
      </xdr:txBody>
    </xdr:sp>
    <xdr:clientData/>
  </xdr:twoCellAnchor>
  <xdr:twoCellAnchor>
    <xdr:from>
      <xdr:col>7</xdr:col>
      <xdr:colOff>541402</xdr:colOff>
      <xdr:row>2</xdr:row>
      <xdr:rowOff>198294</xdr:rowOff>
    </xdr:from>
    <xdr:to>
      <xdr:col>8</xdr:col>
      <xdr:colOff>1777014</xdr:colOff>
      <xdr:row>5</xdr:row>
      <xdr:rowOff>867</xdr:rowOff>
    </xdr:to>
    <xdr:sp macro="" textlink="">
      <xdr:nvSpPr>
        <xdr:cNvPr id="21" name="1 Akış Çizelgesi: İşlem"/>
        <xdr:cNvSpPr/>
      </xdr:nvSpPr>
      <xdr:spPr>
        <a:xfrm>
          <a:off x="5329879" y="1453862"/>
          <a:ext cx="1919680" cy="5905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Arşiv Servis Sorumlusu</a:t>
          </a:r>
          <a:endParaRPr lang="tr-TR" sz="1000">
            <a:latin typeface="Tahoma" pitchFamily="34" charset="0"/>
            <a:ea typeface="Tahoma" pitchFamily="34" charset="0"/>
            <a:cs typeface="Tahoma" pitchFamily="34" charset="0"/>
          </a:endParaRPr>
        </a:p>
      </xdr:txBody>
    </xdr:sp>
    <xdr:clientData/>
  </xdr:twoCellAnchor>
  <xdr:twoCellAnchor>
    <xdr:from>
      <xdr:col>0</xdr:col>
      <xdr:colOff>320386</xdr:colOff>
      <xdr:row>6</xdr:row>
      <xdr:rowOff>43668</xdr:rowOff>
    </xdr:from>
    <xdr:to>
      <xdr:col>4</xdr:col>
      <xdr:colOff>103909</xdr:colOff>
      <xdr:row>9</xdr:row>
      <xdr:rowOff>104775</xdr:rowOff>
    </xdr:to>
    <xdr:sp macro="" textlink="">
      <xdr:nvSpPr>
        <xdr:cNvPr id="22" name="1 Akış Çizelgesi: İşlem"/>
        <xdr:cNvSpPr/>
      </xdr:nvSpPr>
      <xdr:spPr>
        <a:xfrm>
          <a:off x="320386" y="2303691"/>
          <a:ext cx="2519796" cy="7105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Milli Emlak Müdür Yardımcısı (Arşiv</a:t>
          </a:r>
          <a:r>
            <a:rPr lang="tr-TR" sz="1000" baseline="0">
              <a:latin typeface="Tahoma" pitchFamily="34" charset="0"/>
              <a:ea typeface="Tahoma" pitchFamily="34" charset="0"/>
              <a:cs typeface="Tahoma" pitchFamily="34" charset="0"/>
            </a:rPr>
            <a:t> Servisinden Sorumlu)</a:t>
          </a:r>
          <a:endParaRPr lang="tr-TR" sz="1000">
            <a:latin typeface="Tahoma" pitchFamily="34" charset="0"/>
            <a:ea typeface="Tahoma" pitchFamily="34" charset="0"/>
            <a:cs typeface="Tahoma" pitchFamily="34" charset="0"/>
          </a:endParaRPr>
        </a:p>
      </xdr:txBody>
    </xdr:sp>
    <xdr:clientData/>
  </xdr:twoCellAnchor>
  <xdr:twoCellAnchor>
    <xdr:from>
      <xdr:col>8</xdr:col>
      <xdr:colOff>2152651</xdr:colOff>
      <xdr:row>5</xdr:row>
      <xdr:rowOff>209550</xdr:rowOff>
    </xdr:from>
    <xdr:to>
      <xdr:col>8</xdr:col>
      <xdr:colOff>4295141</xdr:colOff>
      <xdr:row>9</xdr:row>
      <xdr:rowOff>57150</xdr:rowOff>
    </xdr:to>
    <xdr:sp macro="" textlink="">
      <xdr:nvSpPr>
        <xdr:cNvPr id="23" name="1 Akış Çizelgesi: İşlem"/>
        <xdr:cNvSpPr/>
      </xdr:nvSpPr>
      <xdr:spPr>
        <a:xfrm>
          <a:off x="7639051" y="2333625"/>
          <a:ext cx="2142490" cy="723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Milli Emlak</a:t>
          </a:r>
        </a:p>
        <a:p>
          <a:pPr algn="ctr"/>
          <a:r>
            <a:rPr lang="tr-TR" sz="1000">
              <a:latin typeface="Tahoma" pitchFamily="34" charset="0"/>
              <a:ea typeface="Tahoma" pitchFamily="34" charset="0"/>
              <a:cs typeface="Tahoma" pitchFamily="34" charset="0"/>
            </a:rPr>
            <a:t> Müdürü</a:t>
          </a:r>
        </a:p>
      </xdr:txBody>
    </xdr:sp>
    <xdr:clientData/>
  </xdr:twoCellAnchor>
  <xdr:twoCellAnchor>
    <xdr:from>
      <xdr:col>2</xdr:col>
      <xdr:colOff>212149</xdr:colOff>
      <xdr:row>3</xdr:row>
      <xdr:rowOff>125990</xdr:rowOff>
    </xdr:from>
    <xdr:to>
      <xdr:col>3</xdr:col>
      <xdr:colOff>259655</xdr:colOff>
      <xdr:row>6</xdr:row>
      <xdr:rowOff>43668</xdr:rowOff>
    </xdr:to>
    <xdr:cxnSp macro="">
      <xdr:nvCxnSpPr>
        <xdr:cNvPr id="27" name="Düz Ok Bağlayıcısı 13"/>
        <xdr:cNvCxnSpPr>
          <a:stCxn id="20" idx="1"/>
          <a:endCxn id="22" idx="0"/>
        </xdr:cNvCxnSpPr>
      </xdr:nvCxnSpPr>
      <xdr:spPr>
        <a:xfrm rot="10800000" flipV="1">
          <a:off x="1580285" y="1736581"/>
          <a:ext cx="731575" cy="567110"/>
        </a:xfrm>
        <a:prstGeom prst="bentConnector2">
          <a:avLst/>
        </a:prstGeom>
        <a:ln w="2222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651999</xdr:colOff>
      <xdr:row>4</xdr:row>
      <xdr:rowOff>200025</xdr:rowOff>
    </xdr:from>
    <xdr:to>
      <xdr:col>8</xdr:col>
      <xdr:colOff>2152651</xdr:colOff>
      <xdr:row>7</xdr:row>
      <xdr:rowOff>133350</xdr:rowOff>
    </xdr:to>
    <xdr:cxnSp macro="">
      <xdr:nvCxnSpPr>
        <xdr:cNvPr id="28" name="Düz Ok Bağlayıcısı 27"/>
        <xdr:cNvCxnSpPr>
          <a:stCxn id="20" idx="2"/>
          <a:endCxn id="23" idx="1"/>
        </xdr:cNvCxnSpPr>
      </xdr:nvCxnSpPr>
      <xdr:spPr>
        <a:xfrm>
          <a:off x="3388272" y="2027093"/>
          <a:ext cx="4236924" cy="582757"/>
        </a:xfrm>
        <a:prstGeom prst="straightConnector1">
          <a:avLst/>
        </a:prstGeom>
        <a:ln w="2222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103909</xdr:colOff>
      <xdr:row>5</xdr:row>
      <xdr:rowOff>867</xdr:rowOff>
    </xdr:from>
    <xdr:to>
      <xdr:col>8</xdr:col>
      <xdr:colOff>817174</xdr:colOff>
      <xdr:row>7</xdr:row>
      <xdr:rowOff>182461</xdr:rowOff>
    </xdr:to>
    <xdr:cxnSp macro="">
      <xdr:nvCxnSpPr>
        <xdr:cNvPr id="29" name="Düz Ok Bağlayıcısı 28"/>
        <xdr:cNvCxnSpPr>
          <a:stCxn id="21" idx="2"/>
          <a:endCxn id="22" idx="3"/>
        </xdr:cNvCxnSpPr>
      </xdr:nvCxnSpPr>
      <xdr:spPr>
        <a:xfrm flipH="1">
          <a:off x="2840182" y="2044412"/>
          <a:ext cx="3449537" cy="614549"/>
        </a:xfrm>
        <a:prstGeom prst="straightConnector1">
          <a:avLst/>
        </a:prstGeom>
        <a:ln w="2222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1777014</xdr:colOff>
      <xdr:row>3</xdr:row>
      <xdr:rowOff>138546</xdr:rowOff>
    </xdr:from>
    <xdr:to>
      <xdr:col>8</xdr:col>
      <xdr:colOff>3223896</xdr:colOff>
      <xdr:row>5</xdr:row>
      <xdr:rowOff>209550</xdr:rowOff>
    </xdr:to>
    <xdr:cxnSp macro="">
      <xdr:nvCxnSpPr>
        <xdr:cNvPr id="30" name="Düz Ok Bağlayıcısı 66"/>
        <xdr:cNvCxnSpPr>
          <a:stCxn id="21" idx="3"/>
          <a:endCxn id="23" idx="0"/>
        </xdr:cNvCxnSpPr>
      </xdr:nvCxnSpPr>
      <xdr:spPr>
        <a:xfrm>
          <a:off x="7249559" y="1749137"/>
          <a:ext cx="1446882" cy="503958"/>
        </a:xfrm>
        <a:prstGeom prst="bentConnector2">
          <a:avLst/>
        </a:prstGeom>
        <a:noFill/>
        <a:ln w="22225" cap="flat" cmpd="sng" algn="ctr">
          <a:solidFill>
            <a:srgbClr val="4F81BD"/>
          </a:solidFill>
          <a:prstDash val="solid"/>
          <a:headEnd type="none"/>
          <a:tailEnd type="arrow"/>
        </a:ln>
        <a:effectLst/>
      </xdr:spPr>
    </xdr:cxnSp>
    <xdr:clientData/>
  </xdr:twoCellAnchor>
  <xdr:twoCellAnchor>
    <xdr:from>
      <xdr:col>4</xdr:col>
      <xdr:colOff>103909</xdr:colOff>
      <xdr:row>7</xdr:row>
      <xdr:rowOff>133351</xdr:rowOff>
    </xdr:from>
    <xdr:to>
      <xdr:col>8</xdr:col>
      <xdr:colOff>2109356</xdr:colOff>
      <xdr:row>7</xdr:row>
      <xdr:rowOff>182461</xdr:rowOff>
    </xdr:to>
    <xdr:cxnSp macro="">
      <xdr:nvCxnSpPr>
        <xdr:cNvPr id="33" name="Düz Ok Bağlayıcısı 32"/>
        <xdr:cNvCxnSpPr>
          <a:stCxn id="22" idx="3"/>
        </xdr:cNvCxnSpPr>
      </xdr:nvCxnSpPr>
      <xdr:spPr>
        <a:xfrm flipV="1">
          <a:off x="2840182" y="2609851"/>
          <a:ext cx="4741719" cy="49110"/>
        </a:xfrm>
        <a:prstGeom prst="straightConnector1">
          <a:avLst/>
        </a:prstGeom>
        <a:ln w="22225">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651998</xdr:colOff>
      <xdr:row>2</xdr:row>
      <xdr:rowOff>190501</xdr:rowOff>
    </xdr:from>
    <xdr:to>
      <xdr:col>8</xdr:col>
      <xdr:colOff>817173</xdr:colOff>
      <xdr:row>2</xdr:row>
      <xdr:rowOff>198295</xdr:rowOff>
    </xdr:to>
    <xdr:cxnSp macro="">
      <xdr:nvCxnSpPr>
        <xdr:cNvPr id="42" name="Düz Ok Bağlayıcısı 4"/>
        <xdr:cNvCxnSpPr>
          <a:stCxn id="20" idx="0"/>
          <a:endCxn id="21" idx="0"/>
        </xdr:cNvCxnSpPr>
      </xdr:nvCxnSpPr>
      <xdr:spPr>
        <a:xfrm rot="16200000" flipH="1">
          <a:off x="4835098" y="-758"/>
          <a:ext cx="7794" cy="2901447"/>
        </a:xfrm>
        <a:prstGeom prst="bentConnector3">
          <a:avLst>
            <a:gd name="adj1" fmla="val -2933025"/>
          </a:avLst>
        </a:prstGeom>
        <a:noFill/>
        <a:ln w="22225" cap="flat" cmpd="sng" algn="ctr">
          <a:solidFill>
            <a:srgbClr val="4F81BD"/>
          </a:solidFill>
          <a:prstDash val="solid"/>
          <a:headEnd type="arrow"/>
          <a:tailEnd type="arrow"/>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286;A&#199;LANDIRMA%20%20&#304;&#350;LEMLER&#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1"/>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sheetData sheetId="1"/>
      <sheetData sheetId="2"/>
      <sheetData sheetId="3"/>
      <sheetData sheetId="4">
        <row r="9">
          <cell r="B9" t="str">
            <v>İdare Servisi Görevlisi</v>
          </cell>
          <cell r="C9">
            <v>1</v>
          </cell>
        </row>
      </sheetData>
      <sheetData sheetId="5">
        <row r="9">
          <cell r="B9" t="str">
            <v>Bilgisayar</v>
          </cell>
          <cell r="C9">
            <v>1</v>
          </cell>
        </row>
      </sheetData>
      <sheetData sheetId="6"/>
      <sheetData sheetId="7">
        <row r="9">
          <cell r="B9" t="str">
            <v>Kiralama Talebinin Gelmesi veya Resen Sürecin Başlatılması</v>
          </cell>
        </row>
      </sheetData>
      <sheetData sheetId="8">
        <row r="9">
          <cell r="B9" t="str">
            <v>Bilgi Belge</v>
          </cell>
        </row>
      </sheetData>
      <sheetData sheetId="9">
        <row r="9">
          <cell r="B9" t="str">
            <v>Onay</v>
          </cell>
        </row>
      </sheetData>
      <sheetData sheetId="10">
        <row r="9">
          <cell r="B9" t="str">
            <v xml:space="preserve">2886 Sayılı Kanun </v>
          </cell>
          <cell r="C9" t="str">
            <v>1 ve devamı maddeler</v>
          </cell>
        </row>
      </sheetData>
      <sheetData sheetId="11">
        <row r="9">
          <cell r="B9" t="str">
            <v>Görev Tanımı</v>
          </cell>
        </row>
      </sheetData>
      <sheetData sheetId="12">
        <row r="9">
          <cell r="B9" t="str">
            <v>Taşınmaz Tespit Tutanağı</v>
          </cell>
        </row>
      </sheetData>
      <sheetData sheetId="13"/>
      <sheetData sheetId="14">
        <row r="9">
          <cell r="B9" t="str">
            <v>İdare Servis Görevlisi</v>
          </cell>
          <cell r="C9" t="str">
            <v>Milli Emlak Müdürü</v>
          </cell>
        </row>
      </sheetData>
      <sheetData sheetId="15">
        <row r="3">
          <cell r="B3">
            <v>3333</v>
          </cell>
          <cell r="D3">
            <v>55555</v>
          </cell>
        </row>
        <row r="6">
          <cell r="B6">
            <v>2222</v>
          </cell>
        </row>
      </sheetData>
      <sheetData sheetId="16">
        <row r="10">
          <cell r="B10" t="str">
            <v>Herhangi bir sıkıntı yok</v>
          </cell>
          <cell r="C10" t="str">
            <v>Bu Süreçin Bakanlığımız tarafından yapılması halinde uygulamada birlik sağlanabilecektir.</v>
          </cell>
          <cell r="D10" t="str">
            <v>Sürecin İşleyişi</v>
          </cell>
          <cell r="E10" t="str">
            <v>Uygulama Birliği Sağlama</v>
          </cell>
          <cell r="F10" t="str">
            <v>Sürec Yazılımı</v>
          </cell>
        </row>
      </sheetData>
      <sheetData sheetId="17">
        <row r="10">
          <cell r="B10" t="str">
            <v>Mevlüt YILDIZ</v>
          </cell>
          <cell r="C10">
            <v>2462185217</v>
          </cell>
        </row>
      </sheetData>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hyperlink" Target="mailto:mevlut_yildiz@milliemlak.gov.t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D38" sqref="D38"/>
    </sheetView>
  </sheetViews>
  <sheetFormatPr defaultRowHeight="12.75"/>
  <cols>
    <col min="1" max="1" width="5.625" style="43" customWidth="1"/>
    <col min="2" max="2" width="40.5" style="43" customWidth="1"/>
    <col min="3" max="3" width="44.75" style="43" customWidth="1"/>
    <col min="4" max="16384" width="9" style="43"/>
  </cols>
  <sheetData>
    <row r="1" spans="1:256" ht="18">
      <c r="A1" s="62" t="s">
        <v>796</v>
      </c>
      <c r="B1" s="41"/>
      <c r="C1" s="42"/>
    </row>
    <row r="2" spans="1:256" ht="6.75" customHeight="1">
      <c r="A2" s="44"/>
    </row>
    <row r="3" spans="1:256">
      <c r="A3" s="56" t="s">
        <v>782</v>
      </c>
      <c r="B3" s="40" t="s">
        <v>791</v>
      </c>
      <c r="C3" s="45" t="s">
        <v>1206</v>
      </c>
    </row>
    <row r="4" spans="1:256">
      <c r="A4" s="56" t="s">
        <v>783</v>
      </c>
      <c r="B4" s="40" t="s">
        <v>449</v>
      </c>
      <c r="C4" s="46" t="s">
        <v>1206</v>
      </c>
    </row>
    <row r="5" spans="1:256">
      <c r="A5" s="56" t="s">
        <v>784</v>
      </c>
      <c r="B5" s="40" t="s">
        <v>448</v>
      </c>
      <c r="C5" s="45" t="s">
        <v>1216</v>
      </c>
    </row>
    <row r="6" spans="1:256">
      <c r="A6" s="56" t="s">
        <v>785</v>
      </c>
      <c r="B6" s="40" t="s">
        <v>780</v>
      </c>
      <c r="C6" s="47" t="s">
        <v>1217</v>
      </c>
    </row>
    <row r="7" spans="1:256">
      <c r="A7" s="56" t="s">
        <v>786</v>
      </c>
      <c r="B7" s="40" t="s">
        <v>781</v>
      </c>
      <c r="C7" s="47" t="s">
        <v>1216</v>
      </c>
    </row>
    <row r="9" spans="1:256" s="55" customFormat="1" ht="28.5">
      <c r="A9" s="133" t="s">
        <v>112</v>
      </c>
      <c r="B9" s="134"/>
      <c r="C9" s="135"/>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s="57" customFormat="1" ht="21">
      <c r="A10" s="136" t="s">
        <v>98</v>
      </c>
      <c r="B10" s="137"/>
      <c r="C10" s="138"/>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1:256" s="57" customFormat="1" ht="19.5">
      <c r="A11" s="90"/>
      <c r="B11" s="91"/>
      <c r="C11" s="91"/>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ht="19.5">
      <c r="A12" s="139" t="s">
        <v>42</v>
      </c>
      <c r="B12" s="140"/>
      <c r="C12" s="141"/>
    </row>
    <row r="13" spans="1:256" ht="15">
      <c r="A13" s="48">
        <v>1</v>
      </c>
      <c r="B13" s="49" t="s">
        <v>787</v>
      </c>
      <c r="C13" s="50"/>
      <c r="D13" s="51"/>
    </row>
    <row r="14" spans="1:256">
      <c r="A14" s="52">
        <f>IF(AND('[1]21_K_IK'!B9&lt;&gt;"",'[1]21_K_IK'!C9&lt;&gt;""),1,0)</f>
        <v>1</v>
      </c>
      <c r="B14" s="63" t="s">
        <v>801</v>
      </c>
      <c r="D14" s="51"/>
    </row>
    <row r="15" spans="1:256">
      <c r="A15" s="114">
        <f>IF(AND('[1]22_K_EK'!B9&lt;&gt;"",'[1]22_K_EK'!C9&lt;&gt;""),1,0)</f>
        <v>1</v>
      </c>
      <c r="B15" s="115" t="s">
        <v>1229</v>
      </c>
      <c r="C15" s="116"/>
      <c r="D15" s="51"/>
    </row>
    <row r="16" spans="1:256">
      <c r="A16" s="53">
        <f>IF('[1]24_K_YK'!B10&lt;&gt;"",1,0)</f>
        <v>0</v>
      </c>
      <c r="B16" s="63" t="s">
        <v>805</v>
      </c>
      <c r="D16" s="51"/>
    </row>
    <row r="17" spans="1:4" ht="15">
      <c r="A17" s="49">
        <v>2</v>
      </c>
      <c r="B17" s="64" t="s">
        <v>450</v>
      </c>
      <c r="C17" s="50"/>
    </row>
    <row r="18" spans="1:4">
      <c r="A18" s="53">
        <f>IF('[1]31_P_BO'!B9&lt;&gt;"",1,0)</f>
        <v>1</v>
      </c>
      <c r="B18" s="63" t="s">
        <v>806</v>
      </c>
      <c r="C18" s="54"/>
      <c r="D18" s="51"/>
    </row>
    <row r="19" spans="1:4">
      <c r="A19" s="53">
        <f>IF('[1]32_P_Gr'!B9&lt;&gt;"",1,0)</f>
        <v>1</v>
      </c>
      <c r="B19" s="63" t="s">
        <v>807</v>
      </c>
      <c r="C19" s="54"/>
      <c r="D19" s="51"/>
    </row>
    <row r="20" spans="1:4">
      <c r="A20" s="53">
        <f>IF('[1]33_P_Ci'!B9&lt;&gt;"",1,0)</f>
        <v>1</v>
      </c>
      <c r="B20" s="63" t="s">
        <v>808</v>
      </c>
      <c r="C20" s="54"/>
      <c r="D20" s="51"/>
    </row>
    <row r="21" spans="1:4">
      <c r="A21" s="53">
        <f>IF(AND('[1]34_P_Me'!B9&lt;&gt;"",'[1]34_P_Me'!C9&lt;&gt;""),1,0)</f>
        <v>1</v>
      </c>
      <c r="B21" s="63" t="s">
        <v>809</v>
      </c>
      <c r="C21" s="54"/>
      <c r="D21" s="51"/>
    </row>
    <row r="22" spans="1:4">
      <c r="A22" s="53">
        <f>IF('[1]35_P_TP'!B9&lt;&gt;"",1,0)</f>
        <v>1</v>
      </c>
      <c r="B22" s="63" t="s">
        <v>1196</v>
      </c>
      <c r="C22" s="54"/>
      <c r="D22" s="51"/>
    </row>
    <row r="23" spans="1:4">
      <c r="A23" s="53">
        <f>IF('[1]36_P_Fr'!B9&lt;&gt;"",1,0)</f>
        <v>1</v>
      </c>
      <c r="B23" s="63" t="s">
        <v>1197</v>
      </c>
      <c r="C23" s="54"/>
      <c r="D23" s="51"/>
    </row>
    <row r="24" spans="1:4" ht="15">
      <c r="A24" s="49">
        <v>3</v>
      </c>
      <c r="B24" s="64" t="s">
        <v>441</v>
      </c>
      <c r="C24" s="50"/>
    </row>
    <row r="25" spans="1:4">
      <c r="A25" s="52">
        <f>IF(AND('[1]38_P_İl'!B9&lt;&gt;"",'[1]38_P_İl'!C9&lt;&gt;""),1,0)</f>
        <v>1</v>
      </c>
      <c r="B25" s="63" t="s">
        <v>119</v>
      </c>
    </row>
    <row r="26" spans="1:4">
      <c r="A26" s="52">
        <f>IF(AND('[1]İletişim Akış Diyagramı'!B3&lt;&gt;"",'[1]İletişim Akış Diyagramı'!B6&lt;&gt;"",'[1]İletişim Akış Diyagramı'!D3&lt;&gt;""),1,0)</f>
        <v>1</v>
      </c>
      <c r="B26" s="63" t="s">
        <v>120</v>
      </c>
    </row>
    <row r="27" spans="1:4" ht="15">
      <c r="A27" s="49">
        <v>4</v>
      </c>
      <c r="B27" s="64" t="s">
        <v>817</v>
      </c>
      <c r="C27" s="50"/>
    </row>
    <row r="28" spans="1:4">
      <c r="A28" s="53">
        <f>IF(AND('[1]5_IO'!B10&lt;&gt;"",'[1]5_IO'!C10&lt;&gt;"",'[1]5_IO'!D10&lt;&gt;"",'[1]5_IO'!E10&lt;&gt;"",'[1]5_IO'!F10&lt;&gt;""""),1,0)</f>
        <v>1</v>
      </c>
      <c r="B28" s="63" t="s">
        <v>447</v>
      </c>
    </row>
    <row r="29" spans="1:4" ht="15">
      <c r="A29" s="49">
        <v>5</v>
      </c>
      <c r="B29" s="64" t="s">
        <v>439</v>
      </c>
      <c r="C29" s="50"/>
    </row>
    <row r="30" spans="1:4">
      <c r="A30" s="53">
        <f>IF(AND('[1]6_FD'!B10&lt;&gt;"",'[1]6_FD'!C10&lt;&gt;""),1,0)</f>
        <v>1</v>
      </c>
      <c r="B30" s="63" t="s">
        <v>440</v>
      </c>
    </row>
  </sheetData>
  <sheetProtection selectLockedCells="1"/>
  <mergeCells count="3">
    <mergeCell ref="A9:C9"/>
    <mergeCell ref="A10:C10"/>
    <mergeCell ref="A12:C12"/>
  </mergeCells>
  <conditionalFormatting sqref="A30 A28 A14:A16 A18:A23 A25: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C3:C7">
    <cfRule type="containsBlanks" dxfId="30"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workbookViewId="0">
      <selection activeCell="A10" sqref="A10"/>
    </sheetView>
  </sheetViews>
  <sheetFormatPr defaultRowHeight="15"/>
  <cols>
    <col min="1" max="1" width="5" style="12" customWidth="1"/>
    <col min="2" max="2" width="60.625" style="39" customWidth="1"/>
    <col min="3" max="3" width="20.625" style="12" customWidth="1"/>
    <col min="4" max="16384" width="9" style="3"/>
  </cols>
  <sheetData>
    <row r="1" spans="1:4">
      <c r="A1" s="2" t="s">
        <v>792</v>
      </c>
      <c r="B1" s="152" t="e">
        <f>'33_P_Ci'!B1</f>
        <v>#REF!</v>
      </c>
      <c r="C1" s="153"/>
      <c r="D1" s="38" t="s">
        <v>818</v>
      </c>
    </row>
    <row r="2" spans="1:4">
      <c r="A2" s="2" t="s">
        <v>794</v>
      </c>
      <c r="B2" s="154" t="e">
        <f>'33_P_Ci'!B2</f>
        <v>#REF!</v>
      </c>
      <c r="C2" s="155"/>
    </row>
    <row r="3" spans="1:4">
      <c r="A3" s="2" t="s">
        <v>793</v>
      </c>
      <c r="B3" s="156" t="e">
        <f>'33_P_Ci'!B3</f>
        <v>#REF!</v>
      </c>
      <c r="C3" s="157"/>
    </row>
    <row r="4" spans="1:4">
      <c r="A4" s="3"/>
      <c r="B4" s="3"/>
      <c r="C4" s="3"/>
    </row>
    <row r="5" spans="1:4" ht="21.75">
      <c r="A5" s="6" t="s">
        <v>454</v>
      </c>
      <c r="B5" s="7"/>
      <c r="C5" s="8"/>
    </row>
    <row r="6" spans="1:4">
      <c r="A6" s="9"/>
      <c r="B6" s="10"/>
      <c r="C6" s="11"/>
    </row>
    <row r="7" spans="1:4">
      <c r="A7" s="4"/>
      <c r="B7" s="3"/>
      <c r="C7" s="3"/>
    </row>
    <row r="8" spans="1:4">
      <c r="A8" s="2" t="s">
        <v>790</v>
      </c>
      <c r="B8" s="2" t="s">
        <v>813</v>
      </c>
      <c r="C8" s="2" t="s">
        <v>814</v>
      </c>
    </row>
    <row r="9" spans="1:4">
      <c r="A9" s="12">
        <v>1</v>
      </c>
      <c r="B9" s="39" t="s">
        <v>1223</v>
      </c>
      <c r="C9" s="12">
        <v>11</v>
      </c>
    </row>
  </sheetData>
  <sheetProtection selectLockedCells="1"/>
  <mergeCells count="3">
    <mergeCell ref="B1:C1"/>
    <mergeCell ref="B2:C2"/>
    <mergeCell ref="B3:C3"/>
  </mergeCells>
  <phoneticPr fontId="38" type="noConversion"/>
  <conditionalFormatting sqref="B1:C3">
    <cfRule type="containsBlanks" dxfId="16" priority="2">
      <formula>LEN(TRIM(B1))=0</formula>
    </cfRule>
  </conditionalFormatting>
  <conditionalFormatting sqref="A9:C65536">
    <cfRule type="containsBlanks" dxfId="15" priority="1">
      <formula>LEN(TRIM(A9))=0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4" sqref="B4"/>
    </sheetView>
  </sheetViews>
  <sheetFormatPr defaultRowHeight="15"/>
  <cols>
    <col min="1" max="1" width="5" style="12" customWidth="1"/>
    <col min="2" max="2" width="90.625" style="12" customWidth="1"/>
    <col min="3" max="16384" width="9" style="3"/>
  </cols>
  <sheetData>
    <row r="1" spans="1:3">
      <c r="A1" s="2" t="s">
        <v>792</v>
      </c>
      <c r="B1" s="131" t="e">
        <f>'34_P_Me'!B1:C1</f>
        <v>#REF!</v>
      </c>
      <c r="C1" s="38" t="s">
        <v>818</v>
      </c>
    </row>
    <row r="2" spans="1:3">
      <c r="A2" s="2" t="s">
        <v>794</v>
      </c>
      <c r="B2" s="5" t="e">
        <f>'34_P_Me'!B2:C2</f>
        <v>#REF!</v>
      </c>
    </row>
    <row r="3" spans="1:3">
      <c r="A3" s="2" t="s">
        <v>793</v>
      </c>
      <c r="B3" s="132" t="e">
        <f>'34_P_Me'!B3:C3</f>
        <v>#REF!</v>
      </c>
    </row>
    <row r="4" spans="1:3">
      <c r="A4" s="3"/>
      <c r="B4" s="3"/>
    </row>
    <row r="5" spans="1:3" ht="21.75">
      <c r="A5" s="6" t="s">
        <v>1194</v>
      </c>
      <c r="B5" s="8"/>
    </row>
    <row r="6" spans="1:3">
      <c r="A6" s="9"/>
      <c r="B6" s="11"/>
    </row>
    <row r="7" spans="1:3">
      <c r="A7" s="4"/>
      <c r="B7" s="3"/>
    </row>
    <row r="8" spans="1:3">
      <c r="A8" s="2" t="s">
        <v>790</v>
      </c>
      <c r="B8" s="2" t="s">
        <v>816</v>
      </c>
    </row>
    <row r="9" spans="1:3">
      <c r="A9" s="12">
        <v>1</v>
      </c>
      <c r="B9" s="12" t="s">
        <v>1214</v>
      </c>
    </row>
  </sheetData>
  <sheetProtection selectLockedCells="1"/>
  <phoneticPr fontId="38"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4" sqref="B4"/>
    </sheetView>
  </sheetViews>
  <sheetFormatPr defaultRowHeight="15"/>
  <cols>
    <col min="1" max="1" width="5" style="12" customWidth="1"/>
    <col min="2" max="2" width="90.625" style="12" customWidth="1"/>
    <col min="3" max="16384" width="9" style="3"/>
  </cols>
  <sheetData>
    <row r="1" spans="1:3">
      <c r="A1" s="2" t="s">
        <v>792</v>
      </c>
      <c r="B1" s="131" t="e">
        <f>'35_P_TP'!B1</f>
        <v>#REF!</v>
      </c>
      <c r="C1" s="38" t="s">
        <v>818</v>
      </c>
    </row>
    <row r="2" spans="1:3">
      <c r="A2" s="2" t="s">
        <v>794</v>
      </c>
      <c r="B2" s="5" t="e">
        <f>'35_P_TP'!B2</f>
        <v>#REF!</v>
      </c>
    </row>
    <row r="3" spans="1:3">
      <c r="A3" s="2" t="s">
        <v>793</v>
      </c>
      <c r="B3" s="132" t="e">
        <f>'35_P_TP'!B3</f>
        <v>#REF!</v>
      </c>
    </row>
    <row r="4" spans="1:3">
      <c r="A4" s="3"/>
      <c r="B4" s="3"/>
    </row>
    <row r="5" spans="1:3" ht="21.75">
      <c r="A5" s="6" t="s">
        <v>1195</v>
      </c>
      <c r="B5" s="8"/>
    </row>
    <row r="6" spans="1:3">
      <c r="A6" s="9"/>
      <c r="B6" s="11"/>
    </row>
    <row r="7" spans="1:3">
      <c r="A7" s="4"/>
      <c r="B7" s="3"/>
    </row>
    <row r="8" spans="1:3">
      <c r="A8" s="2" t="s">
        <v>790</v>
      </c>
      <c r="B8" s="2" t="s">
        <v>815</v>
      </c>
    </row>
    <row r="9" spans="1:3">
      <c r="A9" s="12" t="s">
        <v>1202</v>
      </c>
      <c r="B9" s="12" t="s">
        <v>1202</v>
      </c>
    </row>
  </sheetData>
  <sheetProtection selectLockedCells="1"/>
  <phoneticPr fontId="38"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99"/>
  <sheetViews>
    <sheetView zoomScaleNormal="100" workbookViewId="0">
      <pane xSplit="4" ySplit="8" topLeftCell="J9" activePane="bottomRight" state="frozen"/>
      <selection pane="topRight" activeCell="E1" sqref="E1"/>
      <selection pane="bottomLeft" activeCell="A10" sqref="A10"/>
      <selection pane="bottomRight" activeCell="A9" sqref="A9:L9"/>
    </sheetView>
  </sheetViews>
  <sheetFormatPr defaultRowHeight="17.25"/>
  <cols>
    <col min="1" max="1" width="5" style="32" customWidth="1"/>
    <col min="2" max="2" width="24" style="33" customWidth="1"/>
    <col min="3" max="3" width="34.625" style="33" customWidth="1"/>
    <col min="4" max="4" width="12.875" style="33" customWidth="1"/>
    <col min="5" max="9" width="12.625" style="33" customWidth="1"/>
    <col min="10" max="10" width="20.625" style="33" customWidth="1"/>
    <col min="11" max="12" width="15.625" style="33" customWidth="1"/>
    <col min="13" max="13" width="12.625" style="32" customWidth="1"/>
    <col min="14" max="16384" width="9" style="13"/>
  </cols>
  <sheetData>
    <row r="1" spans="1:13">
      <c r="A1" s="2" t="s">
        <v>792</v>
      </c>
      <c r="B1" s="158" t="s">
        <v>1206</v>
      </c>
      <c r="C1" s="159"/>
      <c r="D1" s="159"/>
      <c r="E1" s="38" t="s">
        <v>818</v>
      </c>
      <c r="F1" s="13"/>
      <c r="G1" s="13"/>
      <c r="H1" s="13"/>
      <c r="I1" s="13"/>
      <c r="J1" s="13"/>
      <c r="K1" s="13"/>
      <c r="L1" s="13"/>
      <c r="M1" s="13"/>
    </row>
    <row r="2" spans="1:13">
      <c r="A2" s="2" t="s">
        <v>794</v>
      </c>
      <c r="B2" s="160" t="s">
        <v>1206</v>
      </c>
      <c r="C2" s="160"/>
      <c r="D2" s="160"/>
      <c r="E2" s="13"/>
      <c r="F2" s="13"/>
      <c r="G2" s="13"/>
      <c r="H2" s="13"/>
      <c r="I2" s="13"/>
      <c r="J2" s="13"/>
      <c r="K2" s="13"/>
      <c r="L2" s="13"/>
      <c r="M2" s="13"/>
    </row>
    <row r="3" spans="1:13">
      <c r="A3" s="2" t="s">
        <v>793</v>
      </c>
      <c r="B3" s="161" t="s">
        <v>1230</v>
      </c>
      <c r="C3" s="162"/>
      <c r="D3" s="162"/>
      <c r="E3" s="13"/>
      <c r="F3" s="13"/>
      <c r="G3" s="13"/>
      <c r="H3" s="13"/>
      <c r="I3" s="13"/>
      <c r="J3" s="13"/>
      <c r="K3" s="13"/>
      <c r="L3" s="13"/>
      <c r="M3" s="13"/>
    </row>
    <row r="4" spans="1:13">
      <c r="A4" s="3"/>
      <c r="B4" s="3"/>
      <c r="C4" s="3"/>
      <c r="D4" s="13"/>
      <c r="E4" s="13"/>
      <c r="F4" s="13"/>
      <c r="G4" s="13"/>
      <c r="H4" s="13"/>
      <c r="I4" s="13"/>
      <c r="J4" s="13"/>
      <c r="K4" s="13"/>
      <c r="L4" s="13"/>
      <c r="M4" s="13"/>
    </row>
    <row r="5" spans="1:13" ht="21.75">
      <c r="A5" s="6" t="s">
        <v>455</v>
      </c>
      <c r="B5" s="7"/>
      <c r="C5" s="7"/>
      <c r="D5" s="15"/>
      <c r="E5" s="13"/>
      <c r="F5" s="13"/>
      <c r="G5" s="13"/>
      <c r="H5" s="13"/>
      <c r="I5" s="13"/>
      <c r="J5" s="13"/>
      <c r="K5" s="13"/>
      <c r="L5" s="13"/>
      <c r="M5" s="13"/>
    </row>
    <row r="6" spans="1:13">
      <c r="A6" s="9"/>
      <c r="B6" s="10"/>
      <c r="C6" s="10"/>
      <c r="D6" s="16"/>
      <c r="E6" s="13"/>
      <c r="F6" s="13"/>
      <c r="G6" s="13"/>
      <c r="H6" s="13"/>
      <c r="I6" s="13"/>
      <c r="J6" s="13"/>
      <c r="K6" s="13"/>
      <c r="L6" s="13"/>
      <c r="M6" s="13"/>
    </row>
    <row r="7" spans="1:13">
      <c r="A7" s="13"/>
      <c r="B7" s="13"/>
      <c r="C7" s="13"/>
      <c r="D7" s="13"/>
      <c r="E7" s="13"/>
      <c r="F7" s="13"/>
      <c r="G7" s="13"/>
      <c r="H7" s="13"/>
      <c r="I7" s="13"/>
      <c r="J7" s="13"/>
      <c r="K7" s="13"/>
      <c r="L7" s="13"/>
      <c r="M7" s="13"/>
    </row>
    <row r="8" spans="1:13" ht="75">
      <c r="A8" s="35" t="s">
        <v>790</v>
      </c>
      <c r="B8" s="35" t="s">
        <v>819</v>
      </c>
      <c r="C8" s="35" t="s">
        <v>820</v>
      </c>
      <c r="D8" s="35" t="s">
        <v>821</v>
      </c>
      <c r="E8" s="35" t="s">
        <v>822</v>
      </c>
      <c r="F8" s="35" t="s">
        <v>823</v>
      </c>
      <c r="G8" s="35" t="s">
        <v>824</v>
      </c>
      <c r="H8" s="36" t="s">
        <v>825</v>
      </c>
      <c r="I8" s="36" t="s">
        <v>826</v>
      </c>
      <c r="J8" s="36" t="s">
        <v>827</v>
      </c>
      <c r="K8" s="34" t="s">
        <v>829</v>
      </c>
      <c r="L8" s="34" t="s">
        <v>830</v>
      </c>
      <c r="M8" s="37" t="s">
        <v>831</v>
      </c>
    </row>
    <row r="9" spans="1:13" ht="36" customHeight="1">
      <c r="A9" s="172">
        <v>1</v>
      </c>
      <c r="B9" s="173" t="s">
        <v>1231</v>
      </c>
      <c r="C9" s="173" t="s">
        <v>1232</v>
      </c>
      <c r="D9" s="173" t="s">
        <v>1233</v>
      </c>
      <c r="E9" s="173" t="s">
        <v>1234</v>
      </c>
      <c r="F9" s="173" t="s">
        <v>1235</v>
      </c>
      <c r="G9" s="173" t="s">
        <v>1215</v>
      </c>
      <c r="H9" s="173" t="s">
        <v>1235</v>
      </c>
      <c r="I9" s="174" t="s">
        <v>1236</v>
      </c>
      <c r="J9" s="173" t="s">
        <v>1238</v>
      </c>
      <c r="K9" s="173" t="s">
        <v>1237</v>
      </c>
      <c r="L9" s="173" t="s">
        <v>1239</v>
      </c>
      <c r="M9" s="112" t="s">
        <v>832</v>
      </c>
    </row>
    <row r="10" spans="1:13" ht="37.5" customHeight="1">
      <c r="A10" s="32">
        <v>2</v>
      </c>
      <c r="B10" s="33" t="s">
        <v>1240</v>
      </c>
      <c r="C10" s="33" t="s">
        <v>1232</v>
      </c>
      <c r="D10" s="33" t="s">
        <v>1233</v>
      </c>
      <c r="E10" s="33" t="s">
        <v>1234</v>
      </c>
      <c r="F10" s="33" t="s">
        <v>1202</v>
      </c>
      <c r="G10" s="33" t="s">
        <v>1215</v>
      </c>
      <c r="H10" s="33" t="s">
        <v>1235</v>
      </c>
      <c r="I10" s="110" t="s">
        <v>1236</v>
      </c>
      <c r="J10" s="33" t="s">
        <v>1238</v>
      </c>
      <c r="K10" s="33" t="s">
        <v>1237</v>
      </c>
      <c r="L10" s="33" t="s">
        <v>1239</v>
      </c>
      <c r="M10" s="113" t="s">
        <v>832</v>
      </c>
    </row>
    <row r="11" spans="1:13" ht="42" customHeight="1" thickBot="1">
      <c r="A11" s="32">
        <v>3</v>
      </c>
      <c r="B11" s="33" t="s">
        <v>1241</v>
      </c>
      <c r="C11" s="33" t="s">
        <v>1232</v>
      </c>
      <c r="D11" s="33" t="s">
        <v>1233</v>
      </c>
      <c r="E11" s="33" t="s">
        <v>1234</v>
      </c>
      <c r="F11" s="33" t="s">
        <v>1202</v>
      </c>
      <c r="G11" s="33" t="s">
        <v>1215</v>
      </c>
      <c r="H11" s="33" t="s">
        <v>1235</v>
      </c>
      <c r="I11" s="110" t="s">
        <v>1236</v>
      </c>
      <c r="J11" s="33" t="s">
        <v>1238</v>
      </c>
      <c r="K11" s="33" t="s">
        <v>1237</v>
      </c>
      <c r="L11" s="33" t="s">
        <v>1239</v>
      </c>
      <c r="M11" s="113" t="s">
        <v>832</v>
      </c>
    </row>
    <row r="12" spans="1:13" s="127" customFormat="1" ht="27.75" customHeight="1">
      <c r="A12" s="146" t="s">
        <v>1227</v>
      </c>
      <c r="B12" s="147"/>
      <c r="C12" s="147"/>
      <c r="D12" s="148"/>
      <c r="E12" s="146" t="s">
        <v>1228</v>
      </c>
      <c r="F12" s="147"/>
      <c r="G12" s="147"/>
      <c r="H12" s="147"/>
      <c r="I12" s="148"/>
    </row>
    <row r="13" spans="1:13" s="127" customFormat="1" ht="18.75" customHeight="1">
      <c r="A13" s="149"/>
      <c r="B13" s="150"/>
      <c r="C13" s="150"/>
      <c r="D13" s="151"/>
      <c r="E13" s="149"/>
      <c r="F13" s="150"/>
      <c r="G13" s="150"/>
      <c r="H13" s="150"/>
      <c r="I13" s="151"/>
    </row>
    <row r="14" spans="1:13" s="127" customFormat="1" ht="15" thickBot="1">
      <c r="A14" s="128"/>
      <c r="B14" s="129"/>
      <c r="C14" s="129"/>
      <c r="D14" s="130"/>
      <c r="E14" s="128"/>
      <c r="F14" s="129"/>
      <c r="G14" s="129"/>
      <c r="H14" s="129"/>
      <c r="I14" s="130"/>
    </row>
    <row r="15" spans="1:13" customFormat="1"/>
    <row r="16" spans="1:13" ht="15" customHeight="1">
      <c r="M16" s="113"/>
    </row>
    <row r="17" spans="13:13" ht="15" customHeight="1">
      <c r="M17" s="113"/>
    </row>
    <row r="18" spans="13:13" ht="15" customHeight="1">
      <c r="M18" s="113"/>
    </row>
    <row r="19" spans="13:13" ht="15" customHeight="1">
      <c r="M19" s="113"/>
    </row>
    <row r="20" spans="13:13" ht="15" customHeight="1">
      <c r="M20" s="113"/>
    </row>
    <row r="21" spans="13:13" ht="15" customHeight="1">
      <c r="M21" s="113"/>
    </row>
    <row r="22" spans="13:13" ht="15" customHeight="1">
      <c r="M22" s="113"/>
    </row>
    <row r="23" spans="13:13" ht="15" customHeight="1">
      <c r="M23" s="113"/>
    </row>
    <row r="24" spans="13:13" ht="15" customHeight="1">
      <c r="M24" s="113"/>
    </row>
    <row r="25" spans="13:13" ht="15" customHeight="1">
      <c r="M25" s="113"/>
    </row>
    <row r="26" spans="13:13" ht="15" customHeight="1">
      <c r="M26" s="113"/>
    </row>
    <row r="27" spans="13:13" ht="15" customHeight="1">
      <c r="M27" s="113"/>
    </row>
    <row r="28" spans="13:13" ht="15" customHeight="1">
      <c r="M28" s="113"/>
    </row>
    <row r="29" spans="13:13" ht="15" customHeight="1">
      <c r="M29" s="113"/>
    </row>
    <row r="30" spans="13:13" ht="15" customHeight="1">
      <c r="M30" s="113"/>
    </row>
    <row r="31" spans="13:13" ht="15" customHeight="1">
      <c r="M31" s="113"/>
    </row>
    <row r="32" spans="13:13" ht="15" customHeight="1">
      <c r="M32" s="113"/>
    </row>
    <row r="33" spans="13:13" ht="15" customHeight="1">
      <c r="M33" s="113"/>
    </row>
    <row r="34" spans="13:13" ht="15" customHeight="1">
      <c r="M34" s="113"/>
    </row>
    <row r="35" spans="13:13" ht="15" customHeight="1">
      <c r="M35" s="113"/>
    </row>
    <row r="36" spans="13:13" ht="15" customHeight="1">
      <c r="M36" s="113"/>
    </row>
    <row r="37" spans="13:13" ht="15" customHeight="1">
      <c r="M37" s="113"/>
    </row>
    <row r="38" spans="13:13" ht="15" customHeight="1">
      <c r="M38" s="113"/>
    </row>
    <row r="39" spans="13:13" ht="15" customHeight="1">
      <c r="M39" s="113"/>
    </row>
    <row r="40" spans="13:13" ht="15" customHeight="1">
      <c r="M40" s="113"/>
    </row>
    <row r="41" spans="13:13" ht="15" customHeight="1">
      <c r="M41" s="113"/>
    </row>
    <row r="42" spans="13:13" ht="15" customHeight="1">
      <c r="M42" s="113"/>
    </row>
    <row r="43" spans="13:13" ht="15" customHeight="1">
      <c r="M43" s="113"/>
    </row>
    <row r="44" spans="13:13" ht="15" customHeight="1">
      <c r="M44" s="113"/>
    </row>
    <row r="45" spans="13:13" ht="15" customHeight="1">
      <c r="M45" s="113"/>
    </row>
    <row r="46" spans="13:13" ht="15" customHeight="1">
      <c r="M46" s="113"/>
    </row>
    <row r="47" spans="13:13" ht="15" customHeight="1">
      <c r="M47" s="113"/>
    </row>
    <row r="48" spans="13:13" ht="15" customHeight="1">
      <c r="M48" s="113"/>
    </row>
    <row r="49" spans="13:13" ht="15" customHeight="1">
      <c r="M49" s="113"/>
    </row>
    <row r="50" spans="13:13" ht="15" customHeight="1">
      <c r="M50" s="113"/>
    </row>
    <row r="51" spans="13:13" ht="15" customHeight="1">
      <c r="M51" s="113"/>
    </row>
    <row r="52" spans="13:13" ht="15" customHeight="1">
      <c r="M52" s="113"/>
    </row>
    <row r="53" spans="13:13" ht="15" customHeight="1">
      <c r="M53" s="113"/>
    </row>
    <row r="54" spans="13:13" ht="15" customHeight="1">
      <c r="M54" s="113"/>
    </row>
    <row r="55" spans="13:13" ht="15" customHeight="1">
      <c r="M55" s="113"/>
    </row>
    <row r="56" spans="13:13" ht="15" customHeight="1">
      <c r="M56" s="113"/>
    </row>
    <row r="57" spans="13:13" ht="15" customHeight="1">
      <c r="M57" s="113"/>
    </row>
    <row r="58" spans="13:13" ht="15" customHeight="1">
      <c r="M58" s="113"/>
    </row>
    <row r="59" spans="13:13" ht="15" customHeight="1">
      <c r="M59" s="113"/>
    </row>
    <row r="60" spans="13:13" ht="15" customHeight="1">
      <c r="M60" s="113"/>
    </row>
    <row r="61" spans="13:13" ht="15" customHeight="1">
      <c r="M61" s="113"/>
    </row>
    <row r="62" spans="13:13" ht="15" customHeight="1">
      <c r="M62" s="113"/>
    </row>
    <row r="63" spans="13:13" ht="15" customHeight="1">
      <c r="M63" s="113"/>
    </row>
    <row r="64" spans="13:13" ht="15" customHeight="1">
      <c r="M64" s="113"/>
    </row>
    <row r="65" spans="13:13" ht="15" customHeight="1">
      <c r="M65" s="113"/>
    </row>
    <row r="66" spans="13:13" ht="15" customHeight="1">
      <c r="M66" s="113"/>
    </row>
    <row r="67" spans="13:13" ht="15" customHeight="1">
      <c r="M67" s="113"/>
    </row>
    <row r="68" spans="13:13" ht="15" customHeight="1">
      <c r="M68" s="113"/>
    </row>
    <row r="69" spans="13:13" ht="15" customHeight="1">
      <c r="M69" s="113"/>
    </row>
    <row r="70" spans="13:13" ht="15" customHeight="1">
      <c r="M70" s="113"/>
    </row>
    <row r="71" spans="13:13">
      <c r="M71" s="113"/>
    </row>
    <row r="72" spans="13:13">
      <c r="M72" s="113"/>
    </row>
    <row r="73" spans="13:13">
      <c r="M73" s="113"/>
    </row>
    <row r="74" spans="13:13">
      <c r="M74" s="113"/>
    </row>
    <row r="75" spans="13:13">
      <c r="M75" s="113"/>
    </row>
    <row r="76" spans="13:13">
      <c r="M76" s="113"/>
    </row>
    <row r="77" spans="13:13">
      <c r="M77" s="113"/>
    </row>
    <row r="78" spans="13:13">
      <c r="M78" s="113"/>
    </row>
    <row r="79" spans="13:13">
      <c r="M79" s="113"/>
    </row>
    <row r="80" spans="13:13">
      <c r="M80" s="113"/>
    </row>
    <row r="81" spans="13:13">
      <c r="M81" s="113"/>
    </row>
    <row r="82" spans="13:13">
      <c r="M82" s="113"/>
    </row>
    <row r="83" spans="13:13">
      <c r="M83" s="113"/>
    </row>
    <row r="84" spans="13:13">
      <c r="M84" s="113"/>
    </row>
    <row r="85" spans="13:13">
      <c r="M85" s="113"/>
    </row>
    <row r="86" spans="13:13">
      <c r="M86" s="113"/>
    </row>
    <row r="87" spans="13:13">
      <c r="M87" s="113"/>
    </row>
    <row r="88" spans="13:13">
      <c r="M88" s="113"/>
    </row>
    <row r="89" spans="13:13">
      <c r="M89" s="113"/>
    </row>
    <row r="90" spans="13:13">
      <c r="M90" s="113"/>
    </row>
    <row r="91" spans="13:13">
      <c r="M91" s="113"/>
    </row>
    <row r="92" spans="13:13">
      <c r="M92" s="113"/>
    </row>
    <row r="93" spans="13:13">
      <c r="M93" s="113"/>
    </row>
    <row r="94" spans="13:13">
      <c r="M94" s="113"/>
    </row>
    <row r="95" spans="13:13">
      <c r="M95" s="113"/>
    </row>
    <row r="96" spans="13:13">
      <c r="M96" s="113"/>
    </row>
    <row r="97" spans="13:13">
      <c r="M97" s="113"/>
    </row>
    <row r="98" spans="13:13">
      <c r="M98" s="113"/>
    </row>
    <row r="99" spans="13:13">
      <c r="M99" s="113"/>
    </row>
    <row r="100" spans="13:13">
      <c r="M100" s="113"/>
    </row>
    <row r="101" spans="13:13">
      <c r="M101" s="113"/>
    </row>
    <row r="102" spans="13:13">
      <c r="M102" s="113"/>
    </row>
    <row r="103" spans="13:13">
      <c r="M103" s="113"/>
    </row>
    <row r="104" spans="13:13">
      <c r="M104" s="113"/>
    </row>
    <row r="105" spans="13:13">
      <c r="M105" s="113"/>
    </row>
    <row r="106" spans="13:13">
      <c r="M106" s="113"/>
    </row>
    <row r="107" spans="13:13">
      <c r="M107" s="113"/>
    </row>
    <row r="108" spans="13:13">
      <c r="M108" s="113"/>
    </row>
    <row r="109" spans="13:13">
      <c r="M109" s="113"/>
    </row>
    <row r="110" spans="13:13">
      <c r="M110" s="113"/>
    </row>
    <row r="111" spans="13:13">
      <c r="M111" s="113"/>
    </row>
    <row r="112" spans="13:13">
      <c r="M112" s="113"/>
    </row>
    <row r="113" spans="13:13">
      <c r="M113" s="113"/>
    </row>
    <row r="114" spans="13:13">
      <c r="M114" s="113"/>
    </row>
    <row r="115" spans="13:13">
      <c r="M115" s="113"/>
    </row>
    <row r="116" spans="13:13">
      <c r="M116" s="113"/>
    </row>
    <row r="117" spans="13:13">
      <c r="M117" s="113"/>
    </row>
    <row r="118" spans="13:13">
      <c r="M118" s="113"/>
    </row>
    <row r="119" spans="13:13">
      <c r="M119" s="113"/>
    </row>
    <row r="120" spans="13:13">
      <c r="M120" s="113"/>
    </row>
    <row r="121" spans="13:13">
      <c r="M121" s="113"/>
    </row>
    <row r="122" spans="13:13">
      <c r="M122" s="113"/>
    </row>
    <row r="123" spans="13:13">
      <c r="M123" s="113"/>
    </row>
    <row r="124" spans="13:13">
      <c r="M124" s="113"/>
    </row>
    <row r="125" spans="13:13">
      <c r="M125" s="113"/>
    </row>
    <row r="126" spans="13:13">
      <c r="M126" s="113"/>
    </row>
    <row r="127" spans="13:13">
      <c r="M127" s="113"/>
    </row>
    <row r="128" spans="13:13">
      <c r="M128" s="113"/>
    </row>
    <row r="129" spans="13:13">
      <c r="M129" s="113"/>
    </row>
    <row r="130" spans="13:13">
      <c r="M130" s="113"/>
    </row>
    <row r="131" spans="13:13">
      <c r="M131" s="113"/>
    </row>
    <row r="132" spans="13:13">
      <c r="M132" s="113"/>
    </row>
    <row r="133" spans="13:13">
      <c r="M133" s="113"/>
    </row>
    <row r="134" spans="13:13">
      <c r="M134" s="113"/>
    </row>
    <row r="135" spans="13:13">
      <c r="M135" s="113"/>
    </row>
    <row r="136" spans="13:13">
      <c r="M136" s="113"/>
    </row>
    <row r="137" spans="13:13">
      <c r="M137" s="113"/>
    </row>
    <row r="138" spans="13:13">
      <c r="M138" s="113"/>
    </row>
    <row r="139" spans="13:13">
      <c r="M139" s="113"/>
    </row>
    <row r="140" spans="13:13">
      <c r="M140" s="113"/>
    </row>
    <row r="141" spans="13:13">
      <c r="M141" s="113"/>
    </row>
    <row r="142" spans="13:13">
      <c r="M142" s="113"/>
    </row>
    <row r="143" spans="13:13">
      <c r="M143" s="113"/>
    </row>
    <row r="144" spans="13:13">
      <c r="M144" s="113"/>
    </row>
    <row r="145" spans="13:13">
      <c r="M145" s="113"/>
    </row>
    <row r="146" spans="13:13">
      <c r="M146" s="113"/>
    </row>
    <row r="147" spans="13:13">
      <c r="M147" s="113"/>
    </row>
    <row r="148" spans="13:13">
      <c r="M148" s="113"/>
    </row>
    <row r="149" spans="13:13">
      <c r="M149" s="113"/>
    </row>
    <row r="150" spans="13:13">
      <c r="M150" s="113"/>
    </row>
    <row r="151" spans="13:13">
      <c r="M151" s="113"/>
    </row>
    <row r="152" spans="13:13">
      <c r="M152" s="113"/>
    </row>
    <row r="153" spans="13:13">
      <c r="M153" s="113"/>
    </row>
    <row r="154" spans="13:13">
      <c r="M154" s="113"/>
    </row>
    <row r="155" spans="13:13">
      <c r="M155" s="113"/>
    </row>
    <row r="156" spans="13:13">
      <c r="M156" s="113"/>
    </row>
    <row r="157" spans="13:13">
      <c r="M157" s="113"/>
    </row>
    <row r="158" spans="13:13">
      <c r="M158" s="113"/>
    </row>
    <row r="159" spans="13:13">
      <c r="M159" s="113"/>
    </row>
    <row r="160" spans="13:13">
      <c r="M160" s="113"/>
    </row>
    <row r="161" spans="13:13">
      <c r="M161" s="113"/>
    </row>
    <row r="162" spans="13:13">
      <c r="M162" s="113"/>
    </row>
    <row r="163" spans="13:13">
      <c r="M163" s="113"/>
    </row>
    <row r="164" spans="13:13">
      <c r="M164" s="113"/>
    </row>
    <row r="165" spans="13:13">
      <c r="M165" s="113"/>
    </row>
    <row r="166" spans="13:13">
      <c r="M166" s="113"/>
    </row>
    <row r="167" spans="13:13">
      <c r="M167" s="113"/>
    </row>
    <row r="168" spans="13:13">
      <c r="M168" s="113"/>
    </row>
    <row r="169" spans="13:13">
      <c r="M169" s="113"/>
    </row>
    <row r="170" spans="13:13">
      <c r="M170" s="113"/>
    </row>
    <row r="171" spans="13:13">
      <c r="M171" s="113"/>
    </row>
    <row r="172" spans="13:13">
      <c r="M172" s="113"/>
    </row>
    <row r="173" spans="13:13">
      <c r="M173" s="113"/>
    </row>
    <row r="174" spans="13:13">
      <c r="M174" s="113"/>
    </row>
    <row r="175" spans="13:13">
      <c r="M175" s="113"/>
    </row>
    <row r="176" spans="13:13">
      <c r="M176" s="113"/>
    </row>
    <row r="177" spans="13:13">
      <c r="M177" s="113"/>
    </row>
    <row r="178" spans="13:13">
      <c r="M178" s="113"/>
    </row>
    <row r="179" spans="13:13">
      <c r="M179" s="113"/>
    </row>
    <row r="180" spans="13:13">
      <c r="M180" s="113"/>
    </row>
    <row r="181" spans="13:13">
      <c r="M181" s="113"/>
    </row>
    <row r="182" spans="13:13">
      <c r="M182" s="113"/>
    </row>
    <row r="183" spans="13:13">
      <c r="M183" s="113"/>
    </row>
    <row r="184" spans="13:13">
      <c r="M184" s="113"/>
    </row>
    <row r="185" spans="13:13">
      <c r="M185" s="113"/>
    </row>
    <row r="186" spans="13:13">
      <c r="M186" s="113"/>
    </row>
    <row r="187" spans="13:13">
      <c r="M187" s="113"/>
    </row>
    <row r="188" spans="13:13">
      <c r="M188" s="113"/>
    </row>
    <row r="189" spans="13:13">
      <c r="M189" s="113"/>
    </row>
    <row r="190" spans="13:13">
      <c r="M190" s="113"/>
    </row>
    <row r="191" spans="13:13">
      <c r="M191" s="113"/>
    </row>
    <row r="192" spans="13:13">
      <c r="M192" s="113"/>
    </row>
    <row r="306" spans="13:13">
      <c r="M306" s="32" t="s">
        <v>832</v>
      </c>
    </row>
    <row r="307" spans="13:13">
      <c r="M307" s="32" t="s">
        <v>832</v>
      </c>
    </row>
    <row r="308" spans="13:13">
      <c r="M308" s="32" t="s">
        <v>832</v>
      </c>
    </row>
    <row r="309" spans="13:13">
      <c r="M309" s="32" t="s">
        <v>832</v>
      </c>
    </row>
    <row r="310" spans="13:13">
      <c r="M310" s="32" t="s">
        <v>832</v>
      </c>
    </row>
    <row r="311" spans="13:13">
      <c r="M311" s="32" t="s">
        <v>832</v>
      </c>
    </row>
    <row r="312" spans="13:13">
      <c r="M312" s="32" t="s">
        <v>832</v>
      </c>
    </row>
    <row r="313" spans="13:13">
      <c r="M313" s="32" t="s">
        <v>832</v>
      </c>
    </row>
    <row r="314" spans="13:13">
      <c r="M314" s="32" t="s">
        <v>832</v>
      </c>
    </row>
    <row r="315" spans="13:13">
      <c r="M315" s="32" t="s">
        <v>832</v>
      </c>
    </row>
    <row r="316" spans="13:13">
      <c r="M316" s="32" t="s">
        <v>832</v>
      </c>
    </row>
    <row r="317" spans="13:13">
      <c r="M317" s="32" t="s">
        <v>832</v>
      </c>
    </row>
    <row r="318" spans="13:13">
      <c r="M318" s="32" t="s">
        <v>832</v>
      </c>
    </row>
    <row r="319" spans="13:13">
      <c r="M319" s="32" t="s">
        <v>832</v>
      </c>
    </row>
    <row r="320" spans="13:13">
      <c r="M320" s="32" t="s">
        <v>832</v>
      </c>
    </row>
    <row r="321" spans="13:13">
      <c r="M321" s="32" t="s">
        <v>832</v>
      </c>
    </row>
    <row r="322" spans="13:13">
      <c r="M322" s="32" t="s">
        <v>832</v>
      </c>
    </row>
    <row r="323" spans="13:13">
      <c r="M323" s="32" t="s">
        <v>832</v>
      </c>
    </row>
    <row r="324" spans="13:13">
      <c r="M324" s="32" t="s">
        <v>832</v>
      </c>
    </row>
    <row r="325" spans="13:13">
      <c r="M325" s="32" t="s">
        <v>832</v>
      </c>
    </row>
    <row r="326" spans="13:13">
      <c r="M326" s="32" t="s">
        <v>832</v>
      </c>
    </row>
    <row r="327" spans="13:13">
      <c r="M327" s="32" t="s">
        <v>832</v>
      </c>
    </row>
    <row r="328" spans="13:13">
      <c r="M328" s="32" t="s">
        <v>832</v>
      </c>
    </row>
    <row r="329" spans="13:13">
      <c r="M329" s="32" t="s">
        <v>832</v>
      </c>
    </row>
    <row r="330" spans="13:13">
      <c r="M330" s="32" t="s">
        <v>832</v>
      </c>
    </row>
    <row r="331" spans="13:13">
      <c r="M331" s="32" t="s">
        <v>832</v>
      </c>
    </row>
    <row r="332" spans="13:13">
      <c r="M332" s="32" t="s">
        <v>832</v>
      </c>
    </row>
    <row r="333" spans="13:13">
      <c r="M333" s="32" t="s">
        <v>832</v>
      </c>
    </row>
    <row r="334" spans="13:13">
      <c r="M334" s="32" t="s">
        <v>832</v>
      </c>
    </row>
    <row r="335" spans="13:13">
      <c r="M335" s="32" t="s">
        <v>832</v>
      </c>
    </row>
    <row r="336" spans="13:13">
      <c r="M336" s="32" t="s">
        <v>832</v>
      </c>
    </row>
    <row r="337" spans="13:13">
      <c r="M337" s="32" t="s">
        <v>832</v>
      </c>
    </row>
    <row r="338" spans="13:13">
      <c r="M338" s="32" t="s">
        <v>832</v>
      </c>
    </row>
    <row r="339" spans="13:13">
      <c r="M339" s="32" t="s">
        <v>832</v>
      </c>
    </row>
    <row r="340" spans="13:13">
      <c r="M340" s="32" t="s">
        <v>832</v>
      </c>
    </row>
    <row r="341" spans="13:13">
      <c r="M341" s="32" t="s">
        <v>832</v>
      </c>
    </row>
    <row r="342" spans="13:13">
      <c r="M342" s="32" t="s">
        <v>832</v>
      </c>
    </row>
    <row r="343" spans="13:13">
      <c r="M343" s="32" t="s">
        <v>832</v>
      </c>
    </row>
    <row r="344" spans="13:13">
      <c r="M344" s="32" t="s">
        <v>832</v>
      </c>
    </row>
    <row r="345" spans="13:13">
      <c r="M345" s="32" t="s">
        <v>832</v>
      </c>
    </row>
    <row r="346" spans="13:13">
      <c r="M346" s="32" t="s">
        <v>832</v>
      </c>
    </row>
    <row r="347" spans="13:13">
      <c r="M347" s="32" t="s">
        <v>832</v>
      </c>
    </row>
    <row r="348" spans="13:13">
      <c r="M348" s="32" t="s">
        <v>832</v>
      </c>
    </row>
    <row r="349" spans="13:13">
      <c r="M349" s="32" t="s">
        <v>832</v>
      </c>
    </row>
    <row r="350" spans="13:13">
      <c r="M350" s="32" t="s">
        <v>832</v>
      </c>
    </row>
    <row r="351" spans="13:13">
      <c r="M351" s="32" t="s">
        <v>832</v>
      </c>
    </row>
    <row r="352" spans="13:13">
      <c r="M352" s="32" t="s">
        <v>832</v>
      </c>
    </row>
    <row r="353" spans="13:13">
      <c r="M353" s="32" t="s">
        <v>832</v>
      </c>
    </row>
    <row r="354" spans="13:13">
      <c r="M354" s="32" t="s">
        <v>832</v>
      </c>
    </row>
    <row r="355" spans="13:13">
      <c r="M355" s="32" t="s">
        <v>832</v>
      </c>
    </row>
    <row r="356" spans="13:13">
      <c r="M356" s="32" t="s">
        <v>832</v>
      </c>
    </row>
    <row r="357" spans="13:13">
      <c r="M357" s="32" t="s">
        <v>832</v>
      </c>
    </row>
    <row r="358" spans="13:13">
      <c r="M358" s="32" t="s">
        <v>832</v>
      </c>
    </row>
    <row r="359" spans="13:13">
      <c r="M359" s="32" t="s">
        <v>832</v>
      </c>
    </row>
    <row r="360" spans="13:13">
      <c r="M360" s="32" t="s">
        <v>832</v>
      </c>
    </row>
    <row r="361" spans="13:13">
      <c r="M361" s="32" t="s">
        <v>832</v>
      </c>
    </row>
    <row r="362" spans="13:13">
      <c r="M362" s="32" t="s">
        <v>832</v>
      </c>
    </row>
    <row r="363" spans="13:13">
      <c r="M363" s="32" t="s">
        <v>832</v>
      </c>
    </row>
    <row r="364" spans="13:13">
      <c r="M364" s="32" t="s">
        <v>832</v>
      </c>
    </row>
    <row r="365" spans="13:13">
      <c r="M365" s="32" t="s">
        <v>832</v>
      </c>
    </row>
    <row r="366" spans="13:13">
      <c r="M366" s="32" t="s">
        <v>832</v>
      </c>
    </row>
    <row r="367" spans="13:13">
      <c r="M367" s="32" t="s">
        <v>832</v>
      </c>
    </row>
    <row r="368" spans="13:13">
      <c r="M368" s="32" t="s">
        <v>832</v>
      </c>
    </row>
    <row r="369" spans="13:13">
      <c r="M369" s="32" t="s">
        <v>832</v>
      </c>
    </row>
    <row r="370" spans="13:13">
      <c r="M370" s="32" t="s">
        <v>832</v>
      </c>
    </row>
    <row r="371" spans="13:13">
      <c r="M371" s="32" t="s">
        <v>832</v>
      </c>
    </row>
    <row r="372" spans="13:13">
      <c r="M372" s="32" t="s">
        <v>832</v>
      </c>
    </row>
    <row r="373" spans="13:13">
      <c r="M373" s="32" t="s">
        <v>832</v>
      </c>
    </row>
    <row r="374" spans="13:13">
      <c r="M374" s="32" t="s">
        <v>832</v>
      </c>
    </row>
    <row r="375" spans="13:13">
      <c r="M375" s="32" t="s">
        <v>832</v>
      </c>
    </row>
    <row r="376" spans="13:13">
      <c r="M376" s="32" t="s">
        <v>832</v>
      </c>
    </row>
    <row r="377" spans="13:13">
      <c r="M377" s="32" t="s">
        <v>832</v>
      </c>
    </row>
    <row r="378" spans="13:13">
      <c r="M378" s="32" t="s">
        <v>832</v>
      </c>
    </row>
    <row r="379" spans="13:13">
      <c r="M379" s="32" t="s">
        <v>832</v>
      </c>
    </row>
    <row r="380" spans="13:13">
      <c r="M380" s="32" t="s">
        <v>832</v>
      </c>
    </row>
    <row r="381" spans="13:13">
      <c r="M381" s="32" t="s">
        <v>832</v>
      </c>
    </row>
    <row r="382" spans="13:13">
      <c r="M382" s="32" t="s">
        <v>832</v>
      </c>
    </row>
    <row r="383" spans="13:13">
      <c r="M383" s="32" t="s">
        <v>832</v>
      </c>
    </row>
    <row r="384" spans="13:13">
      <c r="M384" s="32" t="s">
        <v>832</v>
      </c>
    </row>
    <row r="385" spans="13:13">
      <c r="M385" s="32" t="s">
        <v>832</v>
      </c>
    </row>
    <row r="386" spans="13:13">
      <c r="M386" s="32" t="s">
        <v>832</v>
      </c>
    </row>
    <row r="387" spans="13:13">
      <c r="M387" s="32" t="s">
        <v>832</v>
      </c>
    </row>
    <row r="388" spans="13:13">
      <c r="M388" s="32" t="s">
        <v>832</v>
      </c>
    </row>
    <row r="389" spans="13:13">
      <c r="M389" s="32" t="s">
        <v>832</v>
      </c>
    </row>
    <row r="390" spans="13:13">
      <c r="M390" s="32" t="s">
        <v>832</v>
      </c>
    </row>
    <row r="391" spans="13:13">
      <c r="M391" s="32" t="s">
        <v>832</v>
      </c>
    </row>
    <row r="392" spans="13:13">
      <c r="M392" s="32" t="s">
        <v>832</v>
      </c>
    </row>
    <row r="393" spans="13:13">
      <c r="M393" s="32" t="s">
        <v>832</v>
      </c>
    </row>
    <row r="394" spans="13:13">
      <c r="M394" s="32" t="s">
        <v>832</v>
      </c>
    </row>
    <row r="395" spans="13:13">
      <c r="M395" s="32" t="s">
        <v>832</v>
      </c>
    </row>
    <row r="396" spans="13:13">
      <c r="M396" s="32" t="s">
        <v>832</v>
      </c>
    </row>
    <row r="397" spans="13:13">
      <c r="M397" s="32" t="s">
        <v>832</v>
      </c>
    </row>
    <row r="398" spans="13:13">
      <c r="M398" s="32" t="s">
        <v>832</v>
      </c>
    </row>
    <row r="399" spans="13:13">
      <c r="M399" s="32" t="s">
        <v>832</v>
      </c>
    </row>
    <row r="400" spans="13:13">
      <c r="M400" s="32" t="s">
        <v>832</v>
      </c>
    </row>
    <row r="401" spans="13:13">
      <c r="M401" s="32" t="s">
        <v>832</v>
      </c>
    </row>
    <row r="402" spans="13:13">
      <c r="M402" s="32" t="s">
        <v>832</v>
      </c>
    </row>
    <row r="403" spans="13:13">
      <c r="M403" s="32" t="s">
        <v>832</v>
      </c>
    </row>
    <row r="404" spans="13:13">
      <c r="M404" s="32" t="s">
        <v>832</v>
      </c>
    </row>
    <row r="405" spans="13:13">
      <c r="M405" s="32" t="s">
        <v>832</v>
      </c>
    </row>
    <row r="406" spans="13:13">
      <c r="M406" s="32" t="s">
        <v>832</v>
      </c>
    </row>
    <row r="407" spans="13:13">
      <c r="M407" s="32" t="s">
        <v>832</v>
      </c>
    </row>
    <row r="408" spans="13:13">
      <c r="M408" s="32" t="s">
        <v>832</v>
      </c>
    </row>
    <row r="409" spans="13:13">
      <c r="M409" s="32" t="s">
        <v>832</v>
      </c>
    </row>
    <row r="410" spans="13:13">
      <c r="M410" s="32" t="s">
        <v>832</v>
      </c>
    </row>
    <row r="411" spans="13:13">
      <c r="M411" s="32" t="s">
        <v>832</v>
      </c>
    </row>
    <row r="412" spans="13:13">
      <c r="M412" s="32" t="s">
        <v>832</v>
      </c>
    </row>
    <row r="413" spans="13:13">
      <c r="M413" s="32" t="s">
        <v>832</v>
      </c>
    </row>
    <row r="414" spans="13:13">
      <c r="M414" s="32" t="s">
        <v>832</v>
      </c>
    </row>
    <row r="415" spans="13:13">
      <c r="M415" s="32" t="s">
        <v>832</v>
      </c>
    </row>
    <row r="416" spans="13:13">
      <c r="M416" s="32" t="s">
        <v>832</v>
      </c>
    </row>
    <row r="417" spans="13:13">
      <c r="M417" s="32" t="s">
        <v>832</v>
      </c>
    </row>
    <row r="418" spans="13:13">
      <c r="M418" s="32" t="s">
        <v>832</v>
      </c>
    </row>
    <row r="419" spans="13:13">
      <c r="M419" s="32" t="s">
        <v>832</v>
      </c>
    </row>
    <row r="420" spans="13:13">
      <c r="M420" s="32" t="s">
        <v>832</v>
      </c>
    </row>
    <row r="421" spans="13:13">
      <c r="M421" s="32" t="s">
        <v>832</v>
      </c>
    </row>
    <row r="422" spans="13:13">
      <c r="M422" s="32" t="s">
        <v>832</v>
      </c>
    </row>
    <row r="423" spans="13:13">
      <c r="M423" s="32" t="s">
        <v>832</v>
      </c>
    </row>
    <row r="424" spans="13:13">
      <c r="M424" s="32" t="s">
        <v>832</v>
      </c>
    </row>
    <row r="425" spans="13:13">
      <c r="M425" s="32" t="s">
        <v>832</v>
      </c>
    </row>
    <row r="426" spans="13:13">
      <c r="M426" s="32" t="s">
        <v>832</v>
      </c>
    </row>
    <row r="427" spans="13:13">
      <c r="M427" s="32" t="s">
        <v>832</v>
      </c>
    </row>
    <row r="428" spans="13:13">
      <c r="M428" s="32" t="s">
        <v>832</v>
      </c>
    </row>
    <row r="429" spans="13:13">
      <c r="M429" s="32" t="s">
        <v>832</v>
      </c>
    </row>
    <row r="430" spans="13:13">
      <c r="M430" s="32" t="s">
        <v>832</v>
      </c>
    </row>
    <row r="431" spans="13:13">
      <c r="M431" s="32" t="s">
        <v>832</v>
      </c>
    </row>
    <row r="432" spans="13:13">
      <c r="M432" s="32" t="s">
        <v>832</v>
      </c>
    </row>
    <row r="433" spans="13:13">
      <c r="M433" s="32" t="s">
        <v>832</v>
      </c>
    </row>
    <row r="434" spans="13:13">
      <c r="M434" s="32" t="s">
        <v>832</v>
      </c>
    </row>
    <row r="435" spans="13:13">
      <c r="M435" s="32" t="s">
        <v>832</v>
      </c>
    </row>
    <row r="436" spans="13:13">
      <c r="M436" s="32" t="s">
        <v>832</v>
      </c>
    </row>
    <row r="437" spans="13:13">
      <c r="M437" s="32" t="s">
        <v>832</v>
      </c>
    </row>
    <row r="438" spans="13:13">
      <c r="M438" s="32" t="s">
        <v>832</v>
      </c>
    </row>
    <row r="439" spans="13:13">
      <c r="M439" s="32" t="s">
        <v>832</v>
      </c>
    </row>
    <row r="440" spans="13:13">
      <c r="M440" s="32" t="s">
        <v>832</v>
      </c>
    </row>
    <row r="441" spans="13:13">
      <c r="M441" s="32" t="s">
        <v>832</v>
      </c>
    </row>
    <row r="442" spans="13:13">
      <c r="M442" s="32" t="s">
        <v>832</v>
      </c>
    </row>
    <row r="443" spans="13:13">
      <c r="M443" s="32" t="s">
        <v>832</v>
      </c>
    </row>
    <row r="444" spans="13:13">
      <c r="M444" s="32" t="s">
        <v>832</v>
      </c>
    </row>
    <row r="445" spans="13:13">
      <c r="M445" s="32" t="s">
        <v>832</v>
      </c>
    </row>
    <row r="446" spans="13:13">
      <c r="M446" s="32" t="s">
        <v>832</v>
      </c>
    </row>
    <row r="447" spans="13:13">
      <c r="M447" s="32" t="s">
        <v>832</v>
      </c>
    </row>
    <row r="448" spans="13:13">
      <c r="M448" s="32" t="s">
        <v>832</v>
      </c>
    </row>
    <row r="449" spans="13:13">
      <c r="M449" s="32" t="s">
        <v>832</v>
      </c>
    </row>
    <row r="450" spans="13:13">
      <c r="M450" s="32" t="s">
        <v>832</v>
      </c>
    </row>
    <row r="451" spans="13:13">
      <c r="M451" s="32" t="s">
        <v>832</v>
      </c>
    </row>
    <row r="452" spans="13:13">
      <c r="M452" s="32" t="s">
        <v>832</v>
      </c>
    </row>
    <row r="453" spans="13:13">
      <c r="M453" s="32" t="s">
        <v>832</v>
      </c>
    </row>
    <row r="454" spans="13:13">
      <c r="M454" s="32" t="s">
        <v>832</v>
      </c>
    </row>
    <row r="455" spans="13:13">
      <c r="M455" s="32" t="s">
        <v>832</v>
      </c>
    </row>
    <row r="456" spans="13:13">
      <c r="M456" s="32" t="s">
        <v>832</v>
      </c>
    </row>
    <row r="457" spans="13:13">
      <c r="M457" s="32" t="s">
        <v>832</v>
      </c>
    </row>
    <row r="458" spans="13:13">
      <c r="M458" s="32" t="s">
        <v>832</v>
      </c>
    </row>
    <row r="459" spans="13:13">
      <c r="M459" s="32" t="s">
        <v>832</v>
      </c>
    </row>
    <row r="460" spans="13:13">
      <c r="M460" s="32" t="s">
        <v>832</v>
      </c>
    </row>
    <row r="461" spans="13:13">
      <c r="M461" s="32" t="s">
        <v>832</v>
      </c>
    </row>
    <row r="462" spans="13:13">
      <c r="M462" s="32" t="s">
        <v>832</v>
      </c>
    </row>
    <row r="463" spans="13:13">
      <c r="M463" s="32" t="s">
        <v>832</v>
      </c>
    </row>
    <row r="464" spans="13:13">
      <c r="M464" s="32" t="s">
        <v>832</v>
      </c>
    </row>
    <row r="465" spans="13:13">
      <c r="M465" s="32" t="s">
        <v>832</v>
      </c>
    </row>
    <row r="466" spans="13:13">
      <c r="M466" s="32" t="s">
        <v>832</v>
      </c>
    </row>
    <row r="467" spans="13:13">
      <c r="M467" s="32" t="s">
        <v>832</v>
      </c>
    </row>
    <row r="468" spans="13:13">
      <c r="M468" s="32" t="s">
        <v>832</v>
      </c>
    </row>
    <row r="469" spans="13:13">
      <c r="M469" s="32" t="s">
        <v>832</v>
      </c>
    </row>
    <row r="470" spans="13:13">
      <c r="M470" s="32" t="s">
        <v>832</v>
      </c>
    </row>
    <row r="471" spans="13:13">
      <c r="M471" s="32" t="s">
        <v>832</v>
      </c>
    </row>
    <row r="472" spans="13:13">
      <c r="M472" s="32" t="s">
        <v>832</v>
      </c>
    </row>
    <row r="473" spans="13:13">
      <c r="M473" s="32" t="s">
        <v>832</v>
      </c>
    </row>
    <row r="474" spans="13:13">
      <c r="M474" s="32" t="s">
        <v>832</v>
      </c>
    </row>
    <row r="475" spans="13:13">
      <c r="M475" s="32" t="s">
        <v>832</v>
      </c>
    </row>
    <row r="476" spans="13:13">
      <c r="M476" s="32" t="s">
        <v>832</v>
      </c>
    </row>
    <row r="477" spans="13:13">
      <c r="M477" s="32" t="s">
        <v>832</v>
      </c>
    </row>
    <row r="478" spans="13:13">
      <c r="M478" s="32" t="s">
        <v>832</v>
      </c>
    </row>
    <row r="479" spans="13:13">
      <c r="M479" s="32" t="s">
        <v>832</v>
      </c>
    </row>
    <row r="480" spans="13:13">
      <c r="M480" s="32" t="s">
        <v>832</v>
      </c>
    </row>
    <row r="481" spans="13:13">
      <c r="M481" s="32" t="s">
        <v>832</v>
      </c>
    </row>
    <row r="482" spans="13:13">
      <c r="M482" s="32" t="s">
        <v>832</v>
      </c>
    </row>
    <row r="483" spans="13:13">
      <c r="M483" s="32" t="s">
        <v>832</v>
      </c>
    </row>
    <row r="484" spans="13:13">
      <c r="M484" s="32" t="s">
        <v>832</v>
      </c>
    </row>
    <row r="485" spans="13:13">
      <c r="M485" s="32" t="s">
        <v>832</v>
      </c>
    </row>
    <row r="486" spans="13:13">
      <c r="M486" s="32" t="s">
        <v>832</v>
      </c>
    </row>
    <row r="487" spans="13:13">
      <c r="M487" s="32" t="s">
        <v>832</v>
      </c>
    </row>
    <row r="488" spans="13:13">
      <c r="M488" s="32" t="s">
        <v>832</v>
      </c>
    </row>
    <row r="489" spans="13:13">
      <c r="M489" s="32" t="s">
        <v>832</v>
      </c>
    </row>
    <row r="490" spans="13:13">
      <c r="M490" s="32" t="s">
        <v>832</v>
      </c>
    </row>
    <row r="491" spans="13:13">
      <c r="M491" s="32" t="s">
        <v>832</v>
      </c>
    </row>
    <row r="492" spans="13:13">
      <c r="M492" s="32" t="s">
        <v>832</v>
      </c>
    </row>
    <row r="493" spans="13:13">
      <c r="M493" s="32" t="s">
        <v>832</v>
      </c>
    </row>
    <row r="494" spans="13:13">
      <c r="M494" s="32" t="s">
        <v>832</v>
      </c>
    </row>
    <row r="495" spans="13:13">
      <c r="M495" s="32" t="s">
        <v>832</v>
      </c>
    </row>
    <row r="496" spans="13:13">
      <c r="M496" s="32" t="s">
        <v>832</v>
      </c>
    </row>
    <row r="497" spans="13:13">
      <c r="M497" s="32" t="s">
        <v>832</v>
      </c>
    </row>
    <row r="498" spans="13:13">
      <c r="M498" s="32" t="s">
        <v>832</v>
      </c>
    </row>
    <row r="499" spans="13:13">
      <c r="M499" s="32" t="s">
        <v>832</v>
      </c>
    </row>
  </sheetData>
  <sheetProtection selectLockedCells="1"/>
  <autoFilter ref="A8:M499"/>
  <mergeCells count="7">
    <mergeCell ref="A13:D13"/>
    <mergeCell ref="E13:I13"/>
    <mergeCell ref="B1:D1"/>
    <mergeCell ref="B2:D2"/>
    <mergeCell ref="B3:D3"/>
    <mergeCell ref="A12:D12"/>
    <mergeCell ref="E12:I12"/>
  </mergeCells>
  <phoneticPr fontId="38" type="noConversion"/>
  <conditionalFormatting sqref="B1:B3">
    <cfRule type="containsBlanks" dxfId="10" priority="3">
      <formula>LEN(TRIM(B1))=0</formula>
    </cfRule>
  </conditionalFormatting>
  <conditionalFormatting sqref="K16:M100 A101:M65536 A9:J100 K9:M14">
    <cfRule type="containsBlanks" dxfId="9" priority="2">
      <formula>LEN(TRIM(A9))=0</formula>
    </cfRule>
  </conditionalFormatting>
  <conditionalFormatting sqref="K15:M15">
    <cfRule type="containsBlanks" dxfId="8" priority="1">
      <formula>LEN(TRIM(K15))=0</formula>
    </cfRule>
  </conditionalFormatting>
  <dataValidations count="2">
    <dataValidation type="list" allowBlank="1" showInputMessage="1" showErrorMessage="1" sqref="M9:M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25" right="0.25" top="0.75" bottom="0.75" header="0.3" footer="0.3"/>
  <pageSetup paperSize="9" scale="7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workbookViewId="0">
      <pane ySplit="8" topLeftCell="A9" activePane="bottomLeft" state="frozen"/>
      <selection pane="bottomLeft" activeCell="B4" sqref="B4"/>
    </sheetView>
  </sheetViews>
  <sheetFormatPr defaultRowHeight="17.25"/>
  <cols>
    <col min="1" max="1" width="5" style="32" customWidth="1"/>
    <col min="2" max="2" width="20.625" style="33" customWidth="1"/>
    <col min="3" max="3" width="30.625" style="33" customWidth="1"/>
    <col min="4" max="4" width="15.625" style="33" customWidth="1"/>
    <col min="5" max="6" width="20.625" style="33" customWidth="1"/>
    <col min="7" max="16384" width="9" style="13"/>
  </cols>
  <sheetData>
    <row r="1" spans="1:6">
      <c r="A1" s="2" t="s">
        <v>792</v>
      </c>
      <c r="B1" s="158" t="str">
        <f>'37_P_Ac'!B1:D1</f>
        <v>Arşiv İşlemleri</v>
      </c>
      <c r="C1" s="159"/>
      <c r="D1" s="159"/>
      <c r="E1" s="38" t="s">
        <v>818</v>
      </c>
      <c r="F1" s="13"/>
    </row>
    <row r="2" spans="1:6">
      <c r="A2" s="2" t="s">
        <v>794</v>
      </c>
      <c r="B2" s="160" t="str">
        <f>'37_P_Ac'!B2:D2</f>
        <v>Arşiv İşlemleri</v>
      </c>
      <c r="C2" s="160"/>
      <c r="D2" s="160"/>
      <c r="E2" s="13"/>
      <c r="F2" s="13"/>
    </row>
    <row r="3" spans="1:6">
      <c r="A3" s="2" t="s">
        <v>793</v>
      </c>
      <c r="B3" s="161" t="str">
        <f>'37_P_Ac'!B3:D3</f>
        <v>Dosyaların arşive kaldırılması</v>
      </c>
      <c r="C3" s="162"/>
      <c r="D3" s="162"/>
      <c r="E3" s="13"/>
      <c r="F3" s="13"/>
    </row>
    <row r="4" spans="1:6">
      <c r="A4" s="3"/>
      <c r="B4" s="3"/>
      <c r="C4" s="3"/>
      <c r="D4" s="13"/>
      <c r="E4" s="13"/>
      <c r="F4" s="13"/>
    </row>
    <row r="5" spans="1:6" ht="21.75">
      <c r="A5" s="6" t="s">
        <v>117</v>
      </c>
      <c r="B5" s="7"/>
      <c r="C5" s="7"/>
      <c r="D5" s="15"/>
      <c r="E5" s="163" t="s">
        <v>121</v>
      </c>
      <c r="F5" s="13"/>
    </row>
    <row r="6" spans="1:6">
      <c r="A6" s="9"/>
      <c r="B6" s="10"/>
      <c r="C6" s="10"/>
      <c r="D6" s="16"/>
      <c r="E6" s="164"/>
      <c r="F6" s="13"/>
    </row>
    <row r="7" spans="1:6">
      <c r="A7" s="13"/>
      <c r="B7" s="13"/>
      <c r="C7" s="13"/>
      <c r="D7" s="13"/>
      <c r="E7" s="13"/>
      <c r="F7" s="13"/>
    </row>
    <row r="8" spans="1:6">
      <c r="A8" s="2" t="s">
        <v>790</v>
      </c>
      <c r="B8" s="14" t="s">
        <v>1199</v>
      </c>
      <c r="C8" s="14" t="s">
        <v>1200</v>
      </c>
      <c r="D8" s="14" t="s">
        <v>116</v>
      </c>
      <c r="E8" s="14" t="s">
        <v>115</v>
      </c>
      <c r="F8" s="14" t="s">
        <v>118</v>
      </c>
    </row>
    <row r="9" spans="1:6" ht="30.75">
      <c r="A9" s="32">
        <v>1</v>
      </c>
      <c r="B9" s="33" t="s">
        <v>1207</v>
      </c>
      <c r="C9" s="33" t="s">
        <v>1215</v>
      </c>
      <c r="D9" s="33" t="s">
        <v>1203</v>
      </c>
      <c r="E9" s="33" t="s">
        <v>1201</v>
      </c>
      <c r="F9" s="33" t="s">
        <v>1204</v>
      </c>
    </row>
    <row r="10" spans="1:6" ht="30.75">
      <c r="A10" s="32">
        <v>2</v>
      </c>
      <c r="B10" s="33" t="s">
        <v>1215</v>
      </c>
      <c r="C10" s="33" t="s">
        <v>1208</v>
      </c>
      <c r="D10" s="33" t="s">
        <v>1203</v>
      </c>
      <c r="E10" s="33" t="s">
        <v>1201</v>
      </c>
      <c r="F10" s="33" t="s">
        <v>1204</v>
      </c>
    </row>
    <row r="11" spans="1:6" ht="30.75">
      <c r="A11" s="32">
        <v>3</v>
      </c>
      <c r="B11" s="33" t="s">
        <v>1208</v>
      </c>
      <c r="C11" s="33" t="s">
        <v>1210</v>
      </c>
      <c r="D11" s="33" t="s">
        <v>1203</v>
      </c>
      <c r="E11" s="33" t="s">
        <v>1201</v>
      </c>
      <c r="F11" s="33" t="s">
        <v>1204</v>
      </c>
    </row>
    <row r="13" spans="1:6"/>
    <row r="21" spans="3:3">
      <c r="C21" s="119"/>
    </row>
  </sheetData>
  <sheetProtection formatCells="0" selectLockedCells="1"/>
  <mergeCells count="4">
    <mergeCell ref="B1:D1"/>
    <mergeCell ref="B2:D2"/>
    <mergeCell ref="B3:D3"/>
    <mergeCell ref="E5:E6"/>
  </mergeCells>
  <phoneticPr fontId="38" type="noConversion"/>
  <conditionalFormatting sqref="B1:B3">
    <cfRule type="containsBlanks" dxfId="7" priority="4">
      <formula>LEN(TRIM(B1))=0</formula>
    </cfRule>
  </conditionalFormatting>
  <conditionalFormatting sqref="A41:F65536">
    <cfRule type="containsBlanks" dxfId="6" priority="3">
      <formula>LEN(TRIM(A41))=0</formula>
    </cfRule>
  </conditionalFormatting>
  <conditionalFormatting sqref="A27:F40">
    <cfRule type="containsBlanks" dxfId="5" priority="2">
      <formula>LEN(TRIM(A27))=0</formula>
    </cfRule>
  </conditionalFormatting>
  <conditionalFormatting sqref="A9:F2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54:D824">
      <formula1>"Sözlü,Yazılı,Yazılım Aracılığı İle,Raporlama"</formula1>
    </dataValidation>
    <dataValidation type="list" allowBlank="1" showInputMessage="1" showErrorMessage="1" sqref="F54:F2498">
      <formula1>"Rapor Verme,Rapor Alma,Bilgi Verme,Bilgi Alma,Onay Alma,Onay Verme"</formula1>
    </dataValidation>
    <dataValidation type="list" allowBlank="1" showInputMessage="1" showErrorMessage="1" sqref="E54:E392 E9:E26">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orientation="portrait" horizontalDpi="4294967293" verticalDpi="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zoomScale="110" zoomScaleNormal="120" zoomScaleSheetLayoutView="110" zoomScalePageLayoutView="120" workbookViewId="0">
      <selection activeCell="I13" sqref="I13"/>
    </sheetView>
  </sheetViews>
  <sheetFormatPr defaultRowHeight="17.25"/>
  <cols>
    <col min="8" max="8" width="9" customWidth="1"/>
    <col min="9" max="9" width="61.125" customWidth="1"/>
  </cols>
  <sheetData>
    <row r="1" spans="1:11" ht="63.75" customHeight="1">
      <c r="A1" s="120" t="s">
        <v>1218</v>
      </c>
      <c r="B1" s="120"/>
      <c r="C1" s="120"/>
      <c r="D1" s="120"/>
      <c r="E1" s="120"/>
      <c r="F1" s="120"/>
      <c r="G1" s="120"/>
      <c r="H1" s="120"/>
      <c r="I1" s="120"/>
    </row>
    <row r="2" spans="1:11" ht="34.5" customHeight="1"/>
    <row r="3" spans="1:11" ht="27.75">
      <c r="A3" s="165"/>
      <c r="B3" s="165"/>
      <c r="C3" s="165"/>
      <c r="D3" s="165"/>
      <c r="E3" s="165"/>
      <c r="F3" s="165"/>
      <c r="G3" s="165"/>
      <c r="H3" s="165"/>
      <c r="I3" s="38"/>
    </row>
    <row r="4" spans="1:11">
      <c r="K4" s="38"/>
    </row>
  </sheetData>
  <mergeCells count="1">
    <mergeCell ref="A3:H3"/>
  </mergeCells>
  <phoneticPr fontId="38" type="noConversion"/>
  <pageMargins left="0.70866141732283472" right="0.70866141732283472" top="0.74803149606299213" bottom="0.74803149606299213" header="0.31496062992125984" footer="0.31496062992125984"/>
  <pageSetup paperSize="9" orientation="landscape" horizontalDpi="4294967293"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workbookViewId="0">
      <pane ySplit="9" topLeftCell="A10" activePane="bottomLeft" state="frozen"/>
      <selection pane="bottomLeft" activeCell="B1" sqref="B1:D3"/>
    </sheetView>
  </sheetViews>
  <sheetFormatPr defaultRowHeight="17.25"/>
  <cols>
    <col min="1" max="1" width="5" style="32" customWidth="1"/>
    <col min="2" max="2" width="20.625" style="33" customWidth="1"/>
    <col min="3" max="3" width="30.625" style="33" customWidth="1"/>
    <col min="4" max="4" width="15.625" style="33" customWidth="1"/>
    <col min="5" max="7" width="20.625" style="33" customWidth="1"/>
    <col min="8" max="16384" width="9" style="13"/>
  </cols>
  <sheetData>
    <row r="1" spans="1:7">
      <c r="A1" s="2" t="s">
        <v>792</v>
      </c>
      <c r="B1" s="158" t="str">
        <f>'38_P_İl'!B1:D1</f>
        <v>Arşiv İşlemleri</v>
      </c>
      <c r="C1" s="159"/>
      <c r="D1" s="159"/>
      <c r="E1" s="38" t="s">
        <v>818</v>
      </c>
      <c r="F1" s="13"/>
      <c r="G1" s="13"/>
    </row>
    <row r="2" spans="1:7">
      <c r="A2" s="2" t="s">
        <v>794</v>
      </c>
      <c r="B2" s="160" t="str">
        <f>'38_P_İl'!B2:D2</f>
        <v>Arşiv İşlemleri</v>
      </c>
      <c r="C2" s="160"/>
      <c r="D2" s="160"/>
      <c r="E2" s="13"/>
      <c r="F2" s="13"/>
      <c r="G2" s="13"/>
    </row>
    <row r="3" spans="1:7">
      <c r="A3" s="2" t="s">
        <v>793</v>
      </c>
      <c r="B3" s="161" t="str">
        <f>'38_P_İl'!B3:D3</f>
        <v>Dosyaların arşive kaldırılması</v>
      </c>
      <c r="C3" s="162"/>
      <c r="D3" s="162"/>
      <c r="E3" s="13"/>
      <c r="F3" s="13"/>
      <c r="G3" s="13"/>
    </row>
    <row r="4" spans="1:7">
      <c r="A4" s="3"/>
      <c r="B4" s="3"/>
      <c r="C4" s="3"/>
      <c r="D4" s="13"/>
      <c r="E4" s="13"/>
      <c r="F4" s="13"/>
      <c r="G4" s="13"/>
    </row>
    <row r="5" spans="1:7" ht="21.75">
      <c r="A5" s="6" t="s">
        <v>418</v>
      </c>
      <c r="B5" s="7"/>
      <c r="C5" s="7"/>
      <c r="D5" s="15"/>
      <c r="E5" s="13"/>
      <c r="F5" s="13"/>
      <c r="G5" s="13"/>
    </row>
    <row r="6" spans="1:7">
      <c r="A6" s="9"/>
      <c r="B6" s="10"/>
      <c r="C6" s="10"/>
      <c r="D6" s="16"/>
      <c r="E6" s="13"/>
      <c r="F6" s="13"/>
      <c r="G6" s="13"/>
    </row>
    <row r="7" spans="1:7">
      <c r="A7" s="13"/>
      <c r="B7" s="13"/>
      <c r="C7" s="13"/>
      <c r="D7" s="13"/>
      <c r="E7" s="13"/>
      <c r="F7" s="13"/>
      <c r="G7" s="13"/>
    </row>
    <row r="8" spans="1:7">
      <c r="A8" s="31" t="s">
        <v>419</v>
      </c>
      <c r="B8" s="31" t="s">
        <v>420</v>
      </c>
      <c r="C8" s="31" t="s">
        <v>421</v>
      </c>
      <c r="D8" s="31" t="s">
        <v>422</v>
      </c>
      <c r="E8" s="31" t="s">
        <v>423</v>
      </c>
      <c r="F8" s="31" t="s">
        <v>424</v>
      </c>
      <c r="G8" s="31" t="s">
        <v>425</v>
      </c>
    </row>
    <row r="9" spans="1:7" ht="75.75">
      <c r="A9" s="2" t="s">
        <v>790</v>
      </c>
      <c r="B9" s="14" t="s">
        <v>426</v>
      </c>
      <c r="C9" s="14" t="s">
        <v>427</v>
      </c>
      <c r="D9" s="14" t="s">
        <v>428</v>
      </c>
      <c r="E9" s="14" t="s">
        <v>429</v>
      </c>
      <c r="F9" s="14" t="s">
        <v>430</v>
      </c>
      <c r="G9" s="14" t="s">
        <v>431</v>
      </c>
    </row>
    <row r="10" spans="1:7"/>
  </sheetData>
  <sheetProtection formatCells="0" selectLockedCells="1"/>
  <mergeCells count="3">
    <mergeCell ref="B1:D1"/>
    <mergeCell ref="B2:D2"/>
    <mergeCell ref="B3:D3"/>
  </mergeCells>
  <phoneticPr fontId="38"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1 D14:D65536">
      <formula1>"Sürecin İşleyişi,Malzeme/Ekipman,Yazılım,İnsan Kaynağı"</formula1>
    </dataValidation>
  </dataValidations>
  <hyperlinks>
    <hyperlink ref="E1" location="'1_GO'!A1" display="Anasayfa"/>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workbookViewId="0">
      <selection activeCell="D24" sqref="D24"/>
    </sheetView>
  </sheetViews>
  <sheetFormatPr defaultRowHeight="17.25"/>
  <cols>
    <col min="1" max="1" width="5" style="32" customWidth="1"/>
    <col min="2" max="2" width="28.625" style="32" customWidth="1"/>
    <col min="3" max="3" width="18" style="32" customWidth="1"/>
    <col min="4" max="4" width="25.875" style="32" customWidth="1"/>
    <col min="5" max="5" width="38.375" style="32" customWidth="1"/>
    <col min="6" max="6" width="32" style="32" customWidth="1"/>
    <col min="7" max="16384" width="9" style="13"/>
  </cols>
  <sheetData>
    <row r="1" spans="1:6">
      <c r="A1" s="2" t="s">
        <v>792</v>
      </c>
      <c r="B1" s="158" t="str">
        <f>'38_P_İl'!B1:D1</f>
        <v>Arşiv İşlemleri</v>
      </c>
      <c r="C1" s="159"/>
      <c r="D1" s="159"/>
      <c r="E1" s="38" t="s">
        <v>818</v>
      </c>
      <c r="F1" s="13"/>
    </row>
    <row r="2" spans="1:6">
      <c r="A2" s="2" t="s">
        <v>794</v>
      </c>
      <c r="B2" s="160" t="str">
        <f>'38_P_İl'!B2:D2</f>
        <v>Arşiv İşlemleri</v>
      </c>
      <c r="C2" s="160"/>
      <c r="D2" s="160"/>
      <c r="E2" s="13"/>
      <c r="F2" s="13"/>
    </row>
    <row r="3" spans="1:6">
      <c r="A3" s="2" t="s">
        <v>793</v>
      </c>
      <c r="B3" s="161" t="str">
        <f>'38_P_İl'!B3:D3</f>
        <v>Dosyaların arşive kaldırılması</v>
      </c>
      <c r="C3" s="162"/>
      <c r="D3" s="162"/>
      <c r="E3" s="13"/>
      <c r="F3" s="13"/>
    </row>
    <row r="4" spans="1:6">
      <c r="A4" s="3"/>
      <c r="B4" s="3"/>
      <c r="C4" s="3"/>
      <c r="D4" s="13"/>
      <c r="E4" s="13"/>
      <c r="F4" s="13"/>
    </row>
    <row r="5" spans="1:6" ht="21.75">
      <c r="A5" s="6" t="s">
        <v>432</v>
      </c>
      <c r="B5" s="7"/>
      <c r="C5" s="7"/>
      <c r="D5" s="15"/>
      <c r="E5" s="13"/>
      <c r="F5" s="13"/>
    </row>
    <row r="6" spans="1:6">
      <c r="A6" s="9"/>
      <c r="B6" s="10"/>
      <c r="C6" s="10"/>
      <c r="D6" s="16"/>
      <c r="E6" s="13"/>
      <c r="F6" s="13"/>
    </row>
    <row r="7" spans="1:6">
      <c r="A7" s="13"/>
      <c r="B7" s="13"/>
      <c r="C7" s="13"/>
      <c r="D7" s="13"/>
      <c r="E7" s="13"/>
      <c r="F7" s="13"/>
    </row>
    <row r="8" spans="1:6">
      <c r="A8" s="31" t="s">
        <v>433</v>
      </c>
      <c r="B8" s="31" t="s">
        <v>434</v>
      </c>
      <c r="C8" s="31" t="s">
        <v>435</v>
      </c>
      <c r="D8" s="31" t="s">
        <v>436</v>
      </c>
      <c r="E8" s="31" t="s">
        <v>437</v>
      </c>
      <c r="F8" s="31" t="s">
        <v>438</v>
      </c>
    </row>
    <row r="9" spans="1:6" ht="30.75">
      <c r="A9" s="2" t="s">
        <v>790</v>
      </c>
      <c r="B9" s="14" t="s">
        <v>442</v>
      </c>
      <c r="C9" s="14" t="s">
        <v>443</v>
      </c>
      <c r="D9" s="14" t="s">
        <v>444</v>
      </c>
      <c r="E9" s="14" t="s">
        <v>445</v>
      </c>
      <c r="F9" s="14" t="s">
        <v>446</v>
      </c>
    </row>
    <row r="10" spans="1:6">
      <c r="A10" s="32">
        <v>1</v>
      </c>
      <c r="B10" s="32" t="s">
        <v>1224</v>
      </c>
      <c r="C10" s="32">
        <v>2185217</v>
      </c>
      <c r="D10" s="118" t="s">
        <v>1225</v>
      </c>
      <c r="E10" s="32" t="s">
        <v>1219</v>
      </c>
      <c r="F10" s="32" t="s">
        <v>1226</v>
      </c>
    </row>
    <row r="11" spans="1:6">
      <c r="D11" s="118"/>
    </row>
  </sheetData>
  <sheetProtection selectLockedCells="1"/>
  <mergeCells count="3">
    <mergeCell ref="B1:D1"/>
    <mergeCell ref="B2:D2"/>
    <mergeCell ref="B3:D3"/>
  </mergeCells>
  <phoneticPr fontId="38" type="noConversion"/>
  <conditionalFormatting sqref="A10:F65536">
    <cfRule type="containsBlanks" dxfId="1" priority="2">
      <formula>LEN(TRIM(A10))=0</formula>
    </cfRule>
  </conditionalFormatting>
  <conditionalFormatting sqref="B1:B3">
    <cfRule type="containsBlanks" dxfId="0" priority="1">
      <formula>LEN(TRIM(B1))=0</formula>
    </cfRule>
  </conditionalFormatting>
  <hyperlinks>
    <hyperlink ref="E1" location="'1_GO'!A1" display="Anasayfa"/>
    <hyperlink ref="D10" r:id="rId1"/>
  </hyperlinks>
  <pageMargins left="0.7" right="0.7" top="0.75" bottom="0.75" header="0.3" footer="0.3"/>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7"/>
  <sheetViews>
    <sheetView topLeftCell="A130" workbookViewId="0">
      <selection activeCell="A13" sqref="A13"/>
    </sheetView>
  </sheetViews>
  <sheetFormatPr defaultRowHeight="17.25"/>
  <cols>
    <col min="1" max="1" width="56.875" style="29" customWidth="1"/>
    <col min="2" max="2" width="22.625" customWidth="1"/>
  </cols>
  <sheetData>
    <row r="1" spans="1:4">
      <c r="A1" s="25" t="s">
        <v>828</v>
      </c>
      <c r="B1" s="30" t="s">
        <v>417</v>
      </c>
    </row>
    <row r="2" spans="1:4">
      <c r="A2" s="26" t="s">
        <v>833</v>
      </c>
    </row>
    <row r="3" spans="1:4">
      <c r="A3" s="27" t="s">
        <v>834</v>
      </c>
    </row>
    <row r="4" spans="1:4">
      <c r="A4" s="27" t="s">
        <v>835</v>
      </c>
    </row>
    <row r="5" spans="1:4">
      <c r="A5" s="27" t="s">
        <v>836</v>
      </c>
      <c r="B5" s="30"/>
      <c r="D5" s="30"/>
    </row>
    <row r="6" spans="1:4">
      <c r="A6" s="26" t="s">
        <v>837</v>
      </c>
    </row>
    <row r="7" spans="1:4">
      <c r="A7" s="27" t="s">
        <v>838</v>
      </c>
    </row>
    <row r="8" spans="1:4">
      <c r="A8" s="122" t="s">
        <v>839</v>
      </c>
    </row>
    <row r="9" spans="1:4">
      <c r="A9" s="27" t="s">
        <v>840</v>
      </c>
    </row>
    <row r="10" spans="1:4">
      <c r="A10" s="27" t="s">
        <v>841</v>
      </c>
    </row>
    <row r="11" spans="1:4">
      <c r="A11" s="27" t="s">
        <v>842</v>
      </c>
    </row>
    <row r="12" spans="1:4">
      <c r="A12" s="26" t="s">
        <v>843</v>
      </c>
    </row>
    <row r="13" spans="1:4">
      <c r="A13" s="121" t="s">
        <v>844</v>
      </c>
    </row>
    <row r="14" spans="1:4">
      <c r="A14" s="121" t="s">
        <v>845</v>
      </c>
    </row>
    <row r="15" spans="1:4">
      <c r="A15" s="27" t="s">
        <v>846</v>
      </c>
    </row>
    <row r="16" spans="1:4">
      <c r="A16" s="27" t="s">
        <v>847</v>
      </c>
    </row>
    <row r="17" spans="1:1">
      <c r="A17" s="27" t="s">
        <v>848</v>
      </c>
    </row>
    <row r="18" spans="1:1">
      <c r="A18" s="27" t="s">
        <v>849</v>
      </c>
    </row>
    <row r="19" spans="1:1">
      <c r="A19" s="27" t="s">
        <v>850</v>
      </c>
    </row>
    <row r="20" spans="1:1">
      <c r="A20" s="27" t="s">
        <v>851</v>
      </c>
    </row>
    <row r="21" spans="1:1">
      <c r="A21" s="27" t="s">
        <v>852</v>
      </c>
    </row>
    <row r="22" spans="1:1">
      <c r="A22" s="27" t="s">
        <v>853</v>
      </c>
    </row>
    <row r="23" spans="1:1">
      <c r="A23" s="27" t="s">
        <v>854</v>
      </c>
    </row>
    <row r="24" spans="1:1">
      <c r="A24" s="27" t="s">
        <v>855</v>
      </c>
    </row>
    <row r="25" spans="1:1">
      <c r="A25" s="27" t="s">
        <v>856</v>
      </c>
    </row>
    <row r="26" spans="1:1">
      <c r="A26" s="26" t="s">
        <v>857</v>
      </c>
    </row>
    <row r="27" spans="1:1">
      <c r="A27" s="27" t="s">
        <v>858</v>
      </c>
    </row>
    <row r="28" spans="1:1">
      <c r="A28" s="27" t="s">
        <v>859</v>
      </c>
    </row>
    <row r="29" spans="1:1">
      <c r="A29" s="27" t="s">
        <v>860</v>
      </c>
    </row>
    <row r="30" spans="1:1">
      <c r="A30" s="26" t="s">
        <v>861</v>
      </c>
    </row>
    <row r="31" spans="1:1">
      <c r="A31" s="27" t="s">
        <v>862</v>
      </c>
    </row>
    <row r="32" spans="1:1">
      <c r="A32" s="27" t="s">
        <v>863</v>
      </c>
    </row>
    <row r="33" spans="1:1">
      <c r="A33" s="27" t="s">
        <v>864</v>
      </c>
    </row>
    <row r="34" spans="1:1">
      <c r="A34" s="27" t="s">
        <v>865</v>
      </c>
    </row>
    <row r="35" spans="1:1">
      <c r="A35" s="27" t="s">
        <v>866</v>
      </c>
    </row>
    <row r="36" spans="1:1">
      <c r="A36" s="27" t="s">
        <v>867</v>
      </c>
    </row>
    <row r="37" spans="1:1">
      <c r="A37" s="26" t="s">
        <v>868</v>
      </c>
    </row>
    <row r="38" spans="1:1">
      <c r="A38" s="27" t="s">
        <v>869</v>
      </c>
    </row>
    <row r="39" spans="1:1">
      <c r="A39" s="27" t="s">
        <v>870</v>
      </c>
    </row>
    <row r="40" spans="1:1">
      <c r="A40" s="27" t="s">
        <v>871</v>
      </c>
    </row>
    <row r="41" spans="1:1">
      <c r="A41" s="27" t="s">
        <v>872</v>
      </c>
    </row>
    <row r="42" spans="1:1">
      <c r="A42" s="27" t="s">
        <v>873</v>
      </c>
    </row>
    <row r="43" spans="1:1">
      <c r="A43" s="27" t="s">
        <v>874</v>
      </c>
    </row>
    <row r="44" spans="1:1" s="1" customFormat="1">
      <c r="A44" s="27" t="s">
        <v>875</v>
      </c>
    </row>
    <row r="45" spans="1:1" s="1" customFormat="1">
      <c r="A45" s="27" t="s">
        <v>876</v>
      </c>
    </row>
    <row r="46" spans="1:1">
      <c r="A46" s="27" t="s">
        <v>877</v>
      </c>
    </row>
    <row r="47" spans="1:1">
      <c r="A47" s="27" t="s">
        <v>878</v>
      </c>
    </row>
    <row r="48" spans="1:1">
      <c r="A48" s="27" t="s">
        <v>879</v>
      </c>
    </row>
    <row r="49" spans="1:1">
      <c r="A49" s="27" t="s">
        <v>880</v>
      </c>
    </row>
    <row r="50" spans="1:1">
      <c r="A50" s="27" t="s">
        <v>881</v>
      </c>
    </row>
    <row r="51" spans="1:1">
      <c r="A51" s="27" t="s">
        <v>882</v>
      </c>
    </row>
    <row r="52" spans="1:1">
      <c r="A52" s="27" t="s">
        <v>883</v>
      </c>
    </row>
    <row r="53" spans="1:1" s="17" customFormat="1">
      <c r="A53" s="27" t="s">
        <v>884</v>
      </c>
    </row>
    <row r="54" spans="1:1">
      <c r="A54" s="26" t="s">
        <v>885</v>
      </c>
    </row>
    <row r="55" spans="1:1">
      <c r="A55" s="27" t="s">
        <v>886</v>
      </c>
    </row>
    <row r="56" spans="1:1">
      <c r="A56" s="27" t="s">
        <v>887</v>
      </c>
    </row>
    <row r="57" spans="1:1">
      <c r="A57" s="27" t="s">
        <v>888</v>
      </c>
    </row>
    <row r="58" spans="1:1">
      <c r="A58" s="27" t="s">
        <v>889</v>
      </c>
    </row>
    <row r="59" spans="1:1">
      <c r="A59" s="27" t="s">
        <v>890</v>
      </c>
    </row>
    <row r="60" spans="1:1">
      <c r="A60" s="27" t="s">
        <v>891</v>
      </c>
    </row>
    <row r="61" spans="1:1">
      <c r="A61" s="27" t="s">
        <v>892</v>
      </c>
    </row>
    <row r="62" spans="1:1">
      <c r="A62" s="26" t="s">
        <v>893</v>
      </c>
    </row>
    <row r="63" spans="1:1">
      <c r="A63" s="27" t="s">
        <v>894</v>
      </c>
    </row>
    <row r="64" spans="1:1">
      <c r="A64" s="27" t="s">
        <v>895</v>
      </c>
    </row>
    <row r="65" spans="1:1">
      <c r="A65" s="27" t="s">
        <v>896</v>
      </c>
    </row>
    <row r="66" spans="1:1">
      <c r="A66" s="27" t="s">
        <v>897</v>
      </c>
    </row>
    <row r="67" spans="1:1">
      <c r="A67" s="27" t="s">
        <v>898</v>
      </c>
    </row>
    <row r="68" spans="1:1">
      <c r="A68" s="28" t="s">
        <v>899</v>
      </c>
    </row>
    <row r="69" spans="1:1">
      <c r="A69" s="28" t="s">
        <v>900</v>
      </c>
    </row>
    <row r="70" spans="1:1">
      <c r="A70" s="28" t="s">
        <v>901</v>
      </c>
    </row>
    <row r="71" spans="1:1">
      <c r="A71" s="26" t="s">
        <v>902</v>
      </c>
    </row>
    <row r="72" spans="1:1">
      <c r="A72" s="27" t="s">
        <v>903</v>
      </c>
    </row>
    <row r="73" spans="1:1">
      <c r="A73" s="27" t="s">
        <v>904</v>
      </c>
    </row>
    <row r="74" spans="1:1">
      <c r="A74" s="27" t="s">
        <v>905</v>
      </c>
    </row>
    <row r="75" spans="1:1">
      <c r="A75" s="27" t="s">
        <v>906</v>
      </c>
    </row>
    <row r="76" spans="1:1">
      <c r="A76" s="27" t="s">
        <v>907</v>
      </c>
    </row>
    <row r="77" spans="1:1">
      <c r="A77" s="27" t="s">
        <v>908</v>
      </c>
    </row>
    <row r="78" spans="1:1">
      <c r="A78" s="27" t="s">
        <v>909</v>
      </c>
    </row>
    <row r="79" spans="1:1">
      <c r="A79" s="27" t="s">
        <v>910</v>
      </c>
    </row>
    <row r="80" spans="1:1">
      <c r="A80" s="27" t="s">
        <v>911</v>
      </c>
    </row>
    <row r="81" spans="1:1">
      <c r="A81" s="27" t="s">
        <v>912</v>
      </c>
    </row>
    <row r="82" spans="1:1">
      <c r="A82" s="28" t="s">
        <v>913</v>
      </c>
    </row>
    <row r="83" spans="1:1">
      <c r="A83" s="28" t="s">
        <v>914</v>
      </c>
    </row>
    <row r="84" spans="1:1">
      <c r="A84" s="28" t="s">
        <v>915</v>
      </c>
    </row>
    <row r="85" spans="1:1">
      <c r="A85" s="26" t="s">
        <v>916</v>
      </c>
    </row>
    <row r="86" spans="1:1">
      <c r="A86" s="27" t="s">
        <v>917</v>
      </c>
    </row>
    <row r="87" spans="1:1">
      <c r="A87" s="27" t="s">
        <v>918</v>
      </c>
    </row>
    <row r="88" spans="1:1">
      <c r="A88" s="27" t="s">
        <v>919</v>
      </c>
    </row>
    <row r="89" spans="1:1">
      <c r="A89" s="27" t="s">
        <v>920</v>
      </c>
    </row>
    <row r="90" spans="1:1">
      <c r="A90" s="27" t="s">
        <v>921</v>
      </c>
    </row>
    <row r="91" spans="1:1">
      <c r="A91" s="27" t="s">
        <v>922</v>
      </c>
    </row>
    <row r="92" spans="1:1">
      <c r="A92" s="27" t="s">
        <v>923</v>
      </c>
    </row>
    <row r="93" spans="1:1">
      <c r="A93" s="27" t="s">
        <v>924</v>
      </c>
    </row>
    <row r="94" spans="1:1">
      <c r="A94" s="26" t="s">
        <v>925</v>
      </c>
    </row>
    <row r="95" spans="1:1">
      <c r="A95" s="27" t="s">
        <v>926</v>
      </c>
    </row>
    <row r="96" spans="1:1">
      <c r="A96" s="27" t="s">
        <v>927</v>
      </c>
    </row>
    <row r="97" spans="1:1">
      <c r="A97" s="27" t="s">
        <v>928</v>
      </c>
    </row>
    <row r="98" spans="1:1">
      <c r="A98" s="27" t="s">
        <v>929</v>
      </c>
    </row>
    <row r="99" spans="1:1">
      <c r="A99" s="27" t="s">
        <v>930</v>
      </c>
    </row>
    <row r="100" spans="1:1">
      <c r="A100" s="26" t="s">
        <v>931</v>
      </c>
    </row>
    <row r="101" spans="1:1">
      <c r="A101" s="27" t="s">
        <v>932</v>
      </c>
    </row>
    <row r="102" spans="1:1">
      <c r="A102" s="27" t="s">
        <v>933</v>
      </c>
    </row>
    <row r="103" spans="1:1">
      <c r="A103" s="27" t="s">
        <v>934</v>
      </c>
    </row>
    <row r="104" spans="1:1">
      <c r="A104" s="27" t="s">
        <v>935</v>
      </c>
    </row>
    <row r="105" spans="1:1">
      <c r="A105" s="27" t="s">
        <v>936</v>
      </c>
    </row>
    <row r="106" spans="1:1">
      <c r="A106" s="27" t="s">
        <v>937</v>
      </c>
    </row>
    <row r="107" spans="1:1">
      <c r="A107" s="27" t="s">
        <v>938</v>
      </c>
    </row>
    <row r="108" spans="1:1">
      <c r="A108" s="27" t="s">
        <v>939</v>
      </c>
    </row>
    <row r="109" spans="1:1">
      <c r="A109" s="26" t="s">
        <v>940</v>
      </c>
    </row>
    <row r="110" spans="1:1">
      <c r="A110" s="27" t="s">
        <v>941</v>
      </c>
    </row>
    <row r="111" spans="1:1">
      <c r="A111" s="27" t="s">
        <v>942</v>
      </c>
    </row>
    <row r="112" spans="1:1">
      <c r="A112" s="27" t="s">
        <v>943</v>
      </c>
    </row>
    <row r="113" spans="1:1">
      <c r="A113" s="27" t="s">
        <v>944</v>
      </c>
    </row>
    <row r="114" spans="1:1">
      <c r="A114" s="27" t="s">
        <v>945</v>
      </c>
    </row>
    <row r="115" spans="1:1">
      <c r="A115" s="27" t="s">
        <v>946</v>
      </c>
    </row>
    <row r="116" spans="1:1">
      <c r="A116" s="27" t="s">
        <v>947</v>
      </c>
    </row>
    <row r="117" spans="1:1">
      <c r="A117" s="27" t="s">
        <v>948</v>
      </c>
    </row>
    <row r="118" spans="1:1">
      <c r="A118" s="27" t="s">
        <v>949</v>
      </c>
    </row>
    <row r="119" spans="1:1">
      <c r="A119" s="27" t="s">
        <v>950</v>
      </c>
    </row>
    <row r="120" spans="1:1">
      <c r="A120" s="26" t="s">
        <v>951</v>
      </c>
    </row>
    <row r="121" spans="1:1">
      <c r="A121" s="27" t="s">
        <v>952</v>
      </c>
    </row>
    <row r="122" spans="1:1">
      <c r="A122" s="27" t="s">
        <v>953</v>
      </c>
    </row>
    <row r="123" spans="1:1">
      <c r="A123" s="27" t="s">
        <v>954</v>
      </c>
    </row>
    <row r="124" spans="1:1">
      <c r="A124" s="27" t="s">
        <v>955</v>
      </c>
    </row>
    <row r="125" spans="1:1">
      <c r="A125" s="26" t="s">
        <v>956</v>
      </c>
    </row>
    <row r="126" spans="1:1">
      <c r="A126" s="27" t="s">
        <v>957</v>
      </c>
    </row>
    <row r="127" spans="1:1">
      <c r="A127" s="27" t="s">
        <v>958</v>
      </c>
    </row>
    <row r="128" spans="1:1">
      <c r="A128" s="27" t="s">
        <v>959</v>
      </c>
    </row>
    <row r="129" spans="1:1">
      <c r="A129" s="27" t="s">
        <v>960</v>
      </c>
    </row>
    <row r="130" spans="1:1">
      <c r="A130" s="27" t="s">
        <v>961</v>
      </c>
    </row>
    <row r="131" spans="1:1">
      <c r="A131" s="27" t="s">
        <v>962</v>
      </c>
    </row>
    <row r="132" spans="1:1">
      <c r="A132" s="27" t="s">
        <v>963</v>
      </c>
    </row>
    <row r="133" spans="1:1">
      <c r="A133" s="26" t="s">
        <v>964</v>
      </c>
    </row>
    <row r="134" spans="1:1">
      <c r="A134" s="27" t="s">
        <v>869</v>
      </c>
    </row>
    <row r="135" spans="1:1">
      <c r="A135" s="27" t="s">
        <v>965</v>
      </c>
    </row>
    <row r="136" spans="1:1">
      <c r="A136" s="27" t="s">
        <v>966</v>
      </c>
    </row>
    <row r="137" spans="1:1">
      <c r="A137" s="27" t="s">
        <v>967</v>
      </c>
    </row>
    <row r="138" spans="1:1">
      <c r="A138" s="27" t="s">
        <v>968</v>
      </c>
    </row>
    <row r="139" spans="1:1">
      <c r="A139" s="27" t="s">
        <v>969</v>
      </c>
    </row>
    <row r="140" spans="1:1">
      <c r="A140" s="27" t="s">
        <v>970</v>
      </c>
    </row>
    <row r="141" spans="1:1">
      <c r="A141" s="27" t="s">
        <v>971</v>
      </c>
    </row>
    <row r="142" spans="1:1">
      <c r="A142" s="27" t="s">
        <v>972</v>
      </c>
    </row>
    <row r="143" spans="1:1">
      <c r="A143" s="27" t="s">
        <v>973</v>
      </c>
    </row>
    <row r="144" spans="1:1">
      <c r="A144" s="27" t="s">
        <v>974</v>
      </c>
    </row>
    <row r="145" spans="1:1">
      <c r="A145" s="27" t="s">
        <v>967</v>
      </c>
    </row>
    <row r="146" spans="1:1">
      <c r="A146" s="27" t="s">
        <v>968</v>
      </c>
    </row>
    <row r="147" spans="1:1">
      <c r="A147" s="27" t="s">
        <v>969</v>
      </c>
    </row>
  </sheetData>
  <autoFilter ref="A1:A147"/>
  <phoneticPr fontId="38" type="noConversion"/>
  <hyperlinks>
    <hyperlink ref="B1" location="'4_SA'!A1" display="Aktivite Sayfası"/>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D233" activePane="bottomRight" state="frozen"/>
      <selection pane="topRight" activeCell="B1" sqref="B1"/>
      <selection pane="bottomLeft" activeCell="A2" sqref="A2"/>
      <selection pane="bottomRight" activeCell="F269" sqref="F269"/>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975</v>
      </c>
      <c r="B1" s="19" t="s">
        <v>976</v>
      </c>
      <c r="C1" s="19" t="s">
        <v>977</v>
      </c>
      <c r="D1" s="19" t="s">
        <v>978</v>
      </c>
      <c r="E1" s="30" t="s">
        <v>417</v>
      </c>
    </row>
    <row r="2" spans="1:5" ht="76.5">
      <c r="A2" s="21" t="s">
        <v>800</v>
      </c>
      <c r="B2" s="22" t="s">
        <v>979</v>
      </c>
      <c r="C2" s="22" t="s">
        <v>980</v>
      </c>
      <c r="D2" s="22" t="s">
        <v>981</v>
      </c>
    </row>
    <row r="3" spans="1:5" ht="38.25">
      <c r="A3" s="21" t="s">
        <v>982</v>
      </c>
      <c r="B3" s="22" t="s">
        <v>983</v>
      </c>
      <c r="C3" s="22" t="s">
        <v>980</v>
      </c>
      <c r="D3" s="22" t="s">
        <v>981</v>
      </c>
    </row>
    <row r="4" spans="1:5" ht="63.75">
      <c r="A4" s="21" t="s">
        <v>984</v>
      </c>
      <c r="B4" s="22" t="s">
        <v>985</v>
      </c>
      <c r="C4" s="22" t="s">
        <v>986</v>
      </c>
      <c r="D4" s="22" t="s">
        <v>987</v>
      </c>
    </row>
    <row r="5" spans="1:5" ht="51">
      <c r="A5" s="21" t="s">
        <v>988</v>
      </c>
      <c r="B5" s="22" t="s">
        <v>989</v>
      </c>
      <c r="C5" s="22" t="s">
        <v>990</v>
      </c>
      <c r="D5" s="22" t="s">
        <v>991</v>
      </c>
    </row>
    <row r="6" spans="1:5" ht="51">
      <c r="A6" s="21" t="s">
        <v>992</v>
      </c>
      <c r="B6" s="22" t="s">
        <v>993</v>
      </c>
      <c r="C6" s="22" t="s">
        <v>994</v>
      </c>
      <c r="D6" s="22" t="s">
        <v>995</v>
      </c>
    </row>
    <row r="7" spans="1:5" ht="51">
      <c r="A7" s="21" t="s">
        <v>996</v>
      </c>
      <c r="B7" s="22" t="s">
        <v>997</v>
      </c>
      <c r="C7" s="22" t="s">
        <v>994</v>
      </c>
      <c r="D7" s="22" t="s">
        <v>995</v>
      </c>
    </row>
    <row r="8" spans="1:5" ht="38.25">
      <c r="A8" s="21" t="s">
        <v>998</v>
      </c>
      <c r="B8" s="22" t="s">
        <v>999</v>
      </c>
      <c r="C8" s="22" t="s">
        <v>990</v>
      </c>
      <c r="D8" s="22" t="s">
        <v>991</v>
      </c>
    </row>
    <row r="9" spans="1:5" ht="51">
      <c r="A9" s="21" t="s">
        <v>1000</v>
      </c>
      <c r="B9" s="22" t="s">
        <v>1001</v>
      </c>
      <c r="C9" s="22" t="s">
        <v>1002</v>
      </c>
      <c r="D9" s="22" t="s">
        <v>1003</v>
      </c>
    </row>
    <row r="10" spans="1:5" ht="38.25">
      <c r="A10" s="123" t="s">
        <v>1004</v>
      </c>
      <c r="B10" s="124" t="s">
        <v>1005</v>
      </c>
      <c r="C10" s="124" t="s">
        <v>1006</v>
      </c>
      <c r="D10" s="124" t="s">
        <v>1007</v>
      </c>
    </row>
    <row r="11" spans="1:5" ht="38.25">
      <c r="A11" s="21" t="s">
        <v>1008</v>
      </c>
      <c r="B11" s="22" t="s">
        <v>1009</v>
      </c>
      <c r="C11" s="22" t="s">
        <v>1010</v>
      </c>
      <c r="D11" s="22" t="s">
        <v>1011</v>
      </c>
    </row>
    <row r="12" spans="1:5" ht="38.25">
      <c r="A12" s="21" t="s">
        <v>1012</v>
      </c>
      <c r="B12" s="22" t="s">
        <v>1013</v>
      </c>
      <c r="C12" s="22" t="s">
        <v>1014</v>
      </c>
      <c r="D12" s="22" t="s">
        <v>1015</v>
      </c>
    </row>
    <row r="13" spans="1:5" ht="63.75">
      <c r="A13" s="21" t="s">
        <v>1016</v>
      </c>
      <c r="B13" s="22" t="s">
        <v>1017</v>
      </c>
      <c r="C13" s="22" t="s">
        <v>1016</v>
      </c>
      <c r="D13" s="22" t="s">
        <v>1018</v>
      </c>
    </row>
    <row r="14" spans="1:5" ht="51">
      <c r="A14" s="21" t="s">
        <v>1019</v>
      </c>
      <c r="B14" s="22" t="s">
        <v>1020</v>
      </c>
      <c r="C14" s="22" t="s">
        <v>1002</v>
      </c>
      <c r="D14" s="22" t="s">
        <v>1003</v>
      </c>
    </row>
    <row r="15" spans="1:5" ht="63.75">
      <c r="A15" s="21" t="s">
        <v>1021</v>
      </c>
      <c r="B15" s="22" t="s">
        <v>1022</v>
      </c>
      <c r="C15" s="22" t="s">
        <v>1021</v>
      </c>
      <c r="D15" s="22" t="s">
        <v>1023</v>
      </c>
    </row>
    <row r="16" spans="1:5" ht="63.75">
      <c r="A16" s="21" t="s">
        <v>1024</v>
      </c>
      <c r="B16" s="22" t="s">
        <v>1025</v>
      </c>
      <c r="C16" s="22" t="s">
        <v>1021</v>
      </c>
      <c r="D16" s="22" t="s">
        <v>1023</v>
      </c>
    </row>
    <row r="17" spans="1:4" ht="51">
      <c r="A17" s="21" t="s">
        <v>1026</v>
      </c>
      <c r="B17" s="22" t="s">
        <v>1027</v>
      </c>
      <c r="C17" s="22" t="s">
        <v>1028</v>
      </c>
      <c r="D17" s="22" t="s">
        <v>1029</v>
      </c>
    </row>
    <row r="18" spans="1:4" ht="25.5">
      <c r="C18" s="22" t="s">
        <v>1030</v>
      </c>
      <c r="D18" s="22" t="s">
        <v>1031</v>
      </c>
    </row>
    <row r="19" spans="1:4" ht="38.25">
      <c r="A19" s="21" t="s">
        <v>1032</v>
      </c>
      <c r="B19" s="22" t="s">
        <v>1033</v>
      </c>
      <c r="C19" s="22" t="s">
        <v>1034</v>
      </c>
      <c r="D19" s="22" t="s">
        <v>1035</v>
      </c>
    </row>
    <row r="20" spans="1:4" ht="38.25">
      <c r="A20" s="21" t="s">
        <v>1036</v>
      </c>
      <c r="B20" s="22" t="s">
        <v>1037</v>
      </c>
      <c r="C20" s="22" t="s">
        <v>1038</v>
      </c>
      <c r="D20" s="22" t="s">
        <v>1039</v>
      </c>
    </row>
    <row r="21" spans="1:4" ht="38.25">
      <c r="A21" s="21" t="s">
        <v>1040</v>
      </c>
      <c r="B21" s="22" t="s">
        <v>1041</v>
      </c>
      <c r="C21" s="22" t="s">
        <v>1042</v>
      </c>
      <c r="D21" s="22" t="s">
        <v>1043</v>
      </c>
    </row>
    <row r="22" spans="1:4" ht="38.25">
      <c r="A22" s="21" t="s">
        <v>1044</v>
      </c>
      <c r="B22" s="22" t="s">
        <v>1045</v>
      </c>
      <c r="C22" s="22" t="s">
        <v>1044</v>
      </c>
      <c r="D22" s="22" t="s">
        <v>1046</v>
      </c>
    </row>
    <row r="23" spans="1:4" ht="38.25">
      <c r="A23" s="21" t="s">
        <v>1047</v>
      </c>
      <c r="B23" s="22" t="s">
        <v>1048</v>
      </c>
      <c r="C23" s="22" t="s">
        <v>1030</v>
      </c>
      <c r="D23" s="22" t="s">
        <v>1031</v>
      </c>
    </row>
    <row r="24" spans="1:4" ht="25.5">
      <c r="A24" s="21" t="s">
        <v>1049</v>
      </c>
      <c r="B24" s="22" t="s">
        <v>1050</v>
      </c>
      <c r="C24" s="22" t="s">
        <v>990</v>
      </c>
      <c r="D24" s="22" t="s">
        <v>991</v>
      </c>
    </row>
    <row r="25" spans="1:4" s="126" customFormat="1" ht="51">
      <c r="A25" s="125" t="s">
        <v>1051</v>
      </c>
      <c r="B25" s="126" t="s">
        <v>1052</v>
      </c>
      <c r="C25" s="126" t="s">
        <v>1053</v>
      </c>
      <c r="D25" s="126" t="s">
        <v>1054</v>
      </c>
    </row>
    <row r="26" spans="1:4" ht="51">
      <c r="A26" s="21" t="s">
        <v>1055</v>
      </c>
      <c r="B26" s="22" t="s">
        <v>1056</v>
      </c>
      <c r="C26" s="22" t="s">
        <v>1057</v>
      </c>
      <c r="D26" s="22" t="s">
        <v>1058</v>
      </c>
    </row>
    <row r="27" spans="1:4" ht="38.25">
      <c r="A27" s="21" t="s">
        <v>1059</v>
      </c>
      <c r="B27" s="22" t="s">
        <v>1060</v>
      </c>
      <c r="C27" s="22" t="s">
        <v>1061</v>
      </c>
      <c r="D27" s="22" t="s">
        <v>1062</v>
      </c>
    </row>
    <row r="28" spans="1:4" ht="63.75">
      <c r="A28" s="166" t="s">
        <v>1063</v>
      </c>
      <c r="B28" s="22" t="s">
        <v>1064</v>
      </c>
      <c r="C28" s="22" t="s">
        <v>1065</v>
      </c>
      <c r="D28" s="22" t="s">
        <v>1066</v>
      </c>
    </row>
    <row r="29" spans="1:4" ht="63.75">
      <c r="A29" s="167"/>
      <c r="B29" s="22" t="s">
        <v>1067</v>
      </c>
      <c r="C29" s="22" t="s">
        <v>1065</v>
      </c>
      <c r="D29" s="22" t="s">
        <v>1066</v>
      </c>
    </row>
    <row r="30" spans="1:4" ht="51">
      <c r="A30" s="168"/>
      <c r="B30" s="22" t="s">
        <v>1068</v>
      </c>
      <c r="C30" s="22" t="s">
        <v>1069</v>
      </c>
      <c r="D30" s="22" t="s">
        <v>1070</v>
      </c>
    </row>
    <row r="31" spans="1:4" ht="63.75">
      <c r="A31" s="21" t="s">
        <v>1071</v>
      </c>
      <c r="B31" s="22" t="s">
        <v>1072</v>
      </c>
      <c r="C31" s="22" t="s">
        <v>1071</v>
      </c>
      <c r="D31" s="22" t="s">
        <v>1073</v>
      </c>
    </row>
    <row r="32" spans="1:4" s="126" customFormat="1" ht="51">
      <c r="A32" s="125" t="s">
        <v>1074</v>
      </c>
      <c r="B32" s="126" t="s">
        <v>1075</v>
      </c>
      <c r="C32" s="126" t="s">
        <v>1076</v>
      </c>
      <c r="D32" s="126" t="s">
        <v>1077</v>
      </c>
    </row>
    <row r="33" spans="1:4" ht="38.25">
      <c r="A33" s="169" t="s">
        <v>1078</v>
      </c>
      <c r="B33" s="22" t="s">
        <v>1079</v>
      </c>
      <c r="C33" s="22" t="s">
        <v>1080</v>
      </c>
      <c r="D33" s="22" t="s">
        <v>1081</v>
      </c>
    </row>
    <row r="34" spans="1:4" ht="51">
      <c r="A34" s="170"/>
      <c r="B34" s="22" t="s">
        <v>1082</v>
      </c>
      <c r="C34" s="22" t="s">
        <v>1083</v>
      </c>
      <c r="D34" s="22" t="s">
        <v>1084</v>
      </c>
    </row>
    <row r="35" spans="1:4" ht="51">
      <c r="A35" s="21" t="s">
        <v>1085</v>
      </c>
      <c r="B35" s="22" t="s">
        <v>1086</v>
      </c>
      <c r="C35" s="22" t="s">
        <v>1085</v>
      </c>
      <c r="D35" s="22" t="s">
        <v>1087</v>
      </c>
    </row>
    <row r="36" spans="1:4" ht="25.5">
      <c r="A36" s="169" t="s">
        <v>1088</v>
      </c>
      <c r="B36" s="22" t="s">
        <v>1089</v>
      </c>
      <c r="C36" s="22" t="s">
        <v>1090</v>
      </c>
      <c r="D36" s="22" t="s">
        <v>1091</v>
      </c>
    </row>
    <row r="37" spans="1:4" ht="25.5">
      <c r="A37" s="171"/>
      <c r="B37" s="22" t="s">
        <v>1092</v>
      </c>
      <c r="C37" s="22" t="s">
        <v>1090</v>
      </c>
      <c r="D37" s="22" t="s">
        <v>1091</v>
      </c>
    </row>
    <row r="38" spans="1:4" ht="38.25">
      <c r="A38" s="170"/>
      <c r="B38" s="22" t="s">
        <v>1093</v>
      </c>
      <c r="C38" s="22" t="s">
        <v>1090</v>
      </c>
      <c r="D38" s="22" t="s">
        <v>1091</v>
      </c>
    </row>
    <row r="39" spans="1:4" ht="25.5">
      <c r="A39" s="21" t="s">
        <v>1094</v>
      </c>
      <c r="B39" s="22" t="s">
        <v>1095</v>
      </c>
      <c r="C39" s="22" t="s">
        <v>1096</v>
      </c>
      <c r="D39" s="22" t="s">
        <v>1097</v>
      </c>
    </row>
    <row r="40" spans="1:4" ht="63.75">
      <c r="A40" s="21" t="s">
        <v>1098</v>
      </c>
      <c r="B40" s="22" t="s">
        <v>1099</v>
      </c>
      <c r="C40" s="22" t="s">
        <v>1100</v>
      </c>
      <c r="D40" s="22" t="s">
        <v>1101</v>
      </c>
    </row>
    <row r="41" spans="1:4" ht="63.75">
      <c r="A41" s="21" t="s">
        <v>1102</v>
      </c>
      <c r="B41" s="22" t="s">
        <v>1103</v>
      </c>
      <c r="C41" s="22" t="s">
        <v>1100</v>
      </c>
      <c r="D41" s="22" t="s">
        <v>1101</v>
      </c>
    </row>
    <row r="42" spans="1:4" ht="51">
      <c r="A42" s="21" t="s">
        <v>1104</v>
      </c>
      <c r="B42" s="22" t="s">
        <v>1105</v>
      </c>
      <c r="C42" s="22" t="s">
        <v>990</v>
      </c>
      <c r="D42" s="22" t="s">
        <v>991</v>
      </c>
    </row>
    <row r="43" spans="1:4" ht="51">
      <c r="A43" s="21" t="s">
        <v>1106</v>
      </c>
      <c r="B43" s="22" t="s">
        <v>1107</v>
      </c>
      <c r="C43" s="22" t="s">
        <v>1108</v>
      </c>
      <c r="D43" s="22" t="s">
        <v>1109</v>
      </c>
    </row>
    <row r="44" spans="1:4" ht="63" customHeight="1">
      <c r="A44" s="21" t="s">
        <v>1110</v>
      </c>
      <c r="B44" s="22" t="s">
        <v>1111</v>
      </c>
      <c r="C44" s="22" t="s">
        <v>994</v>
      </c>
      <c r="D44" s="22" t="s">
        <v>995</v>
      </c>
    </row>
    <row r="45" spans="1:4" ht="38.25">
      <c r="A45" s="21" t="s">
        <v>1112</v>
      </c>
      <c r="B45" s="22" t="s">
        <v>1113</v>
      </c>
      <c r="C45" s="22" t="s">
        <v>1114</v>
      </c>
      <c r="D45" s="22" t="s">
        <v>1115</v>
      </c>
    </row>
    <row r="46" spans="1:4" ht="51">
      <c r="A46" s="21" t="s">
        <v>1116</v>
      </c>
      <c r="B46" s="22" t="s">
        <v>1117</v>
      </c>
      <c r="C46" s="22" t="s">
        <v>1118</v>
      </c>
      <c r="D46" s="22" t="s">
        <v>1119</v>
      </c>
    </row>
    <row r="47" spans="1:4" ht="38.25">
      <c r="A47" s="21" t="s">
        <v>1028</v>
      </c>
      <c r="B47" s="22" t="s">
        <v>1120</v>
      </c>
      <c r="C47" s="22" t="s">
        <v>1028</v>
      </c>
      <c r="D47" s="22" t="s">
        <v>1029</v>
      </c>
    </row>
    <row r="48" spans="1:4" ht="38.25">
      <c r="A48" s="21" t="s">
        <v>1121</v>
      </c>
      <c r="B48" s="22" t="s">
        <v>1122</v>
      </c>
      <c r="C48" s="22" t="s">
        <v>1123</v>
      </c>
      <c r="D48" s="22" t="s">
        <v>1124</v>
      </c>
    </row>
    <row r="49" spans="1:4" ht="63.75">
      <c r="A49" s="21" t="s">
        <v>1125</v>
      </c>
      <c r="B49" s="22" t="s">
        <v>1126</v>
      </c>
      <c r="C49" s="22" t="s">
        <v>1127</v>
      </c>
      <c r="D49" s="22" t="s">
        <v>1128</v>
      </c>
    </row>
    <row r="50" spans="1:4" ht="38.25">
      <c r="A50" s="21" t="s">
        <v>1129</v>
      </c>
      <c r="B50" s="22" t="s">
        <v>1130</v>
      </c>
      <c r="C50" s="22" t="s">
        <v>1123</v>
      </c>
      <c r="D50" s="22" t="s">
        <v>1124</v>
      </c>
    </row>
    <row r="51" spans="1:4" ht="38.25">
      <c r="B51" s="22" t="s">
        <v>1131</v>
      </c>
      <c r="C51" s="22" t="s">
        <v>1123</v>
      </c>
      <c r="D51" s="22" t="s">
        <v>1124</v>
      </c>
    </row>
    <row r="52" spans="1:4" ht="102">
      <c r="A52" s="21" t="s">
        <v>1132</v>
      </c>
      <c r="B52" s="22" t="s">
        <v>1133</v>
      </c>
      <c r="C52" s="22" t="s">
        <v>1134</v>
      </c>
      <c r="D52" s="22" t="s">
        <v>1135</v>
      </c>
    </row>
    <row r="53" spans="1:4" ht="38.25">
      <c r="A53" s="21" t="s">
        <v>1136</v>
      </c>
      <c r="B53" s="22" t="s">
        <v>1137</v>
      </c>
      <c r="C53" s="22" t="s">
        <v>1138</v>
      </c>
      <c r="D53" s="22" t="s">
        <v>1139</v>
      </c>
    </row>
    <row r="54" spans="1:4" ht="63.75">
      <c r="A54" s="21" t="s">
        <v>1140</v>
      </c>
      <c r="B54" s="22" t="s">
        <v>1141</v>
      </c>
      <c r="C54" s="22" t="s">
        <v>1127</v>
      </c>
      <c r="D54" s="22" t="s">
        <v>1128</v>
      </c>
    </row>
    <row r="55" spans="1:4" ht="76.5">
      <c r="A55" s="21" t="s">
        <v>1142</v>
      </c>
      <c r="B55" s="22" t="s">
        <v>1143</v>
      </c>
      <c r="C55" s="22" t="s">
        <v>1144</v>
      </c>
      <c r="D55" s="22" t="s">
        <v>1145</v>
      </c>
    </row>
    <row r="56" spans="1:4" ht="51">
      <c r="A56" s="21" t="s">
        <v>1144</v>
      </c>
      <c r="B56" s="22" t="s">
        <v>1146</v>
      </c>
      <c r="C56" s="22" t="s">
        <v>1144</v>
      </c>
      <c r="D56" s="22" t="s">
        <v>1145</v>
      </c>
    </row>
    <row r="57" spans="1:4" ht="38.25">
      <c r="A57" s="21" t="s">
        <v>1147</v>
      </c>
      <c r="B57" s="22" t="s">
        <v>1148</v>
      </c>
      <c r="C57" s="22" t="s">
        <v>1149</v>
      </c>
      <c r="D57" s="22" t="s">
        <v>1150</v>
      </c>
    </row>
    <row r="58" spans="1:4" ht="63.75">
      <c r="A58" s="21" t="s">
        <v>1151</v>
      </c>
      <c r="B58" s="22" t="s">
        <v>1152</v>
      </c>
      <c r="C58" s="22" t="s">
        <v>1153</v>
      </c>
      <c r="D58" s="22" t="s">
        <v>1154</v>
      </c>
    </row>
    <row r="59" spans="1:4" ht="51">
      <c r="A59" s="21" t="s">
        <v>1155</v>
      </c>
      <c r="B59" s="22" t="s">
        <v>1156</v>
      </c>
      <c r="C59" s="22" t="s">
        <v>1153</v>
      </c>
      <c r="D59" s="22" t="s">
        <v>1154</v>
      </c>
    </row>
    <row r="60" spans="1:4" ht="38.25">
      <c r="A60" s="21" t="s">
        <v>1157</v>
      </c>
      <c r="B60" s="22" t="s">
        <v>1158</v>
      </c>
      <c r="C60" s="22" t="s">
        <v>1042</v>
      </c>
      <c r="D60" s="22" t="s">
        <v>1043</v>
      </c>
    </row>
    <row r="61" spans="1:4" ht="51">
      <c r="A61" s="21" t="s">
        <v>1159</v>
      </c>
      <c r="B61" s="22" t="s">
        <v>1160</v>
      </c>
      <c r="C61" s="22" t="s">
        <v>1002</v>
      </c>
      <c r="D61" s="22" t="s">
        <v>1003</v>
      </c>
    </row>
    <row r="62" spans="1:4" ht="102">
      <c r="A62" s="21" t="s">
        <v>1161</v>
      </c>
      <c r="B62" s="22" t="s">
        <v>1162</v>
      </c>
      <c r="C62" s="22" t="s">
        <v>1134</v>
      </c>
      <c r="D62" s="22" t="s">
        <v>1135</v>
      </c>
    </row>
    <row r="63" spans="1:4" ht="102">
      <c r="A63" s="21" t="s">
        <v>1163</v>
      </c>
      <c r="B63" s="22" t="s">
        <v>1164</v>
      </c>
      <c r="C63" s="22" t="s">
        <v>1134</v>
      </c>
      <c r="D63" s="22" t="s">
        <v>1135</v>
      </c>
    </row>
    <row r="64" spans="1:4" ht="102">
      <c r="A64" s="21" t="s">
        <v>1165</v>
      </c>
      <c r="B64" s="22" t="s">
        <v>1166</v>
      </c>
      <c r="C64" s="22" t="s">
        <v>1134</v>
      </c>
      <c r="D64" s="22" t="s">
        <v>1135</v>
      </c>
    </row>
    <row r="65" spans="1:4" ht="63.75">
      <c r="A65" s="21" t="s">
        <v>1167</v>
      </c>
      <c r="B65" s="22" t="s">
        <v>1168</v>
      </c>
      <c r="C65" s="22" t="s">
        <v>986</v>
      </c>
      <c r="D65" s="22" t="s">
        <v>987</v>
      </c>
    </row>
    <row r="66" spans="1:4" ht="51">
      <c r="A66" s="21" t="s">
        <v>1169</v>
      </c>
      <c r="B66" s="22" t="s">
        <v>1170</v>
      </c>
      <c r="C66" s="22" t="s">
        <v>994</v>
      </c>
      <c r="D66" s="22" t="s">
        <v>995</v>
      </c>
    </row>
    <row r="67" spans="1:4" ht="38.25">
      <c r="A67" s="21" t="s">
        <v>1171</v>
      </c>
      <c r="B67" s="22" t="s">
        <v>1172</v>
      </c>
      <c r="C67" s="22" t="s">
        <v>1057</v>
      </c>
      <c r="D67" s="22" t="s">
        <v>1058</v>
      </c>
    </row>
    <row r="68" spans="1:4" ht="38.25">
      <c r="A68" s="21" t="s">
        <v>1173</v>
      </c>
      <c r="B68" s="22" t="s">
        <v>1174</v>
      </c>
      <c r="C68" s="22" t="s">
        <v>1175</v>
      </c>
      <c r="D68" s="22" t="s">
        <v>1176</v>
      </c>
    </row>
    <row r="69" spans="1:4" ht="38.25">
      <c r="A69" s="21" t="s">
        <v>1177</v>
      </c>
      <c r="B69" s="22" t="s">
        <v>1178</v>
      </c>
      <c r="C69" s="22" t="s">
        <v>1179</v>
      </c>
      <c r="D69" s="22" t="s">
        <v>1180</v>
      </c>
    </row>
    <row r="70" spans="1:4" ht="51">
      <c r="A70" s="21" t="s">
        <v>1181</v>
      </c>
      <c r="B70" s="22" t="s">
        <v>1182</v>
      </c>
      <c r="C70" s="22" t="s">
        <v>1183</v>
      </c>
      <c r="D70" s="22" t="s">
        <v>1184</v>
      </c>
    </row>
    <row r="71" spans="1:4" ht="38.25">
      <c r="A71" s="21" t="s">
        <v>1185</v>
      </c>
      <c r="B71" s="22" t="s">
        <v>1186</v>
      </c>
      <c r="C71" s="22" t="s">
        <v>1187</v>
      </c>
      <c r="D71" s="22" t="s">
        <v>1188</v>
      </c>
    </row>
    <row r="72" spans="1:4" ht="51">
      <c r="A72" s="21" t="s">
        <v>1189</v>
      </c>
      <c r="B72" s="22" t="s">
        <v>468</v>
      </c>
      <c r="C72" s="22" t="s">
        <v>1187</v>
      </c>
      <c r="D72" s="22" t="s">
        <v>1188</v>
      </c>
    </row>
    <row r="73" spans="1:4" ht="51">
      <c r="A73" s="21" t="s">
        <v>469</v>
      </c>
      <c r="B73" s="22" t="s">
        <v>470</v>
      </c>
      <c r="C73" s="22" t="s">
        <v>1118</v>
      </c>
      <c r="D73" s="22" t="s">
        <v>1119</v>
      </c>
    </row>
    <row r="74" spans="1:4" ht="25.5">
      <c r="A74" s="21" t="s">
        <v>471</v>
      </c>
      <c r="B74" s="22" t="s">
        <v>472</v>
      </c>
      <c r="C74" s="22" t="s">
        <v>1034</v>
      </c>
      <c r="D74" s="22" t="s">
        <v>1035</v>
      </c>
    </row>
    <row r="75" spans="1:4" ht="51">
      <c r="A75" s="21" t="s">
        <v>473</v>
      </c>
      <c r="B75" s="22" t="s">
        <v>474</v>
      </c>
      <c r="C75" s="22" t="s">
        <v>1118</v>
      </c>
      <c r="D75" s="22" t="s">
        <v>1119</v>
      </c>
    </row>
    <row r="76" spans="1:4" ht="25.5">
      <c r="A76" s="21" t="s">
        <v>475</v>
      </c>
      <c r="B76" s="22" t="s">
        <v>476</v>
      </c>
      <c r="C76" s="22" t="s">
        <v>477</v>
      </c>
      <c r="D76" s="22" t="s">
        <v>478</v>
      </c>
    </row>
    <row r="77" spans="1:4" ht="51">
      <c r="A77" s="21" t="s">
        <v>479</v>
      </c>
      <c r="B77" s="22" t="s">
        <v>480</v>
      </c>
      <c r="C77" s="22" t="s">
        <v>1118</v>
      </c>
      <c r="D77" s="22" t="s">
        <v>1119</v>
      </c>
    </row>
    <row r="78" spans="1:4" ht="38.25">
      <c r="A78" s="21" t="s">
        <v>481</v>
      </c>
      <c r="B78" s="22" t="s">
        <v>482</v>
      </c>
      <c r="C78" s="22" t="s">
        <v>481</v>
      </c>
      <c r="D78" s="22" t="s">
        <v>483</v>
      </c>
    </row>
    <row r="79" spans="1:4" ht="38.25">
      <c r="A79" s="21" t="s">
        <v>484</v>
      </c>
      <c r="B79" s="22" t="s">
        <v>485</v>
      </c>
      <c r="C79" s="22" t="s">
        <v>486</v>
      </c>
      <c r="D79" s="22" t="s">
        <v>487</v>
      </c>
    </row>
    <row r="80" spans="1:4" ht="38.25">
      <c r="A80" s="21" t="s">
        <v>488</v>
      </c>
      <c r="B80" s="22" t="s">
        <v>489</v>
      </c>
      <c r="C80" s="22" t="s">
        <v>490</v>
      </c>
      <c r="D80" s="22" t="s">
        <v>491</v>
      </c>
    </row>
    <row r="81" spans="1:4" ht="38.25">
      <c r="A81" s="21" t="s">
        <v>492</v>
      </c>
      <c r="B81" s="22" t="s">
        <v>493</v>
      </c>
      <c r="C81" s="22" t="s">
        <v>494</v>
      </c>
      <c r="D81" s="22" t="s">
        <v>495</v>
      </c>
    </row>
    <row r="82" spans="1:4" ht="38.25">
      <c r="A82" s="21" t="s">
        <v>496</v>
      </c>
      <c r="B82" s="22" t="s">
        <v>497</v>
      </c>
      <c r="C82" s="22" t="s">
        <v>498</v>
      </c>
      <c r="D82" s="22" t="s">
        <v>499</v>
      </c>
    </row>
    <row r="83" spans="1:4" ht="25.5">
      <c r="A83" s="21" t="s">
        <v>500</v>
      </c>
      <c r="B83" s="22" t="s">
        <v>501</v>
      </c>
      <c r="C83" s="22" t="s">
        <v>502</v>
      </c>
      <c r="D83" s="22" t="s">
        <v>503</v>
      </c>
    </row>
    <row r="84" spans="1:4" ht="38.25">
      <c r="A84" s="21" t="s">
        <v>504</v>
      </c>
      <c r="B84" s="22" t="s">
        <v>505</v>
      </c>
      <c r="C84" s="22" t="s">
        <v>504</v>
      </c>
      <c r="D84" s="22" t="s">
        <v>506</v>
      </c>
    </row>
    <row r="85" spans="1:4" ht="51">
      <c r="A85" s="21" t="s">
        <v>507</v>
      </c>
      <c r="B85" s="22" t="s">
        <v>508</v>
      </c>
      <c r="C85" s="22" t="s">
        <v>507</v>
      </c>
      <c r="D85" s="22" t="s">
        <v>509</v>
      </c>
    </row>
    <row r="86" spans="1:4" ht="25.5">
      <c r="A86" s="21" t="s">
        <v>510</v>
      </c>
      <c r="B86" s="22" t="s">
        <v>511</v>
      </c>
      <c r="C86" s="22" t="s">
        <v>502</v>
      </c>
      <c r="D86" s="22" t="s">
        <v>503</v>
      </c>
    </row>
    <row r="87" spans="1:4" ht="38.25">
      <c r="A87" s="21" t="s">
        <v>512</v>
      </c>
      <c r="B87" s="22" t="s">
        <v>513</v>
      </c>
      <c r="C87" s="22" t="s">
        <v>514</v>
      </c>
      <c r="D87" s="22" t="s">
        <v>515</v>
      </c>
    </row>
    <row r="88" spans="1:4" ht="51">
      <c r="A88" s="21" t="s">
        <v>516</v>
      </c>
      <c r="B88" s="22" t="s">
        <v>517</v>
      </c>
      <c r="C88" s="22" t="s">
        <v>518</v>
      </c>
      <c r="D88" s="22" t="s">
        <v>519</v>
      </c>
    </row>
    <row r="89" spans="1:4" ht="38.25">
      <c r="A89" s="21" t="s">
        <v>520</v>
      </c>
      <c r="B89" s="22" t="s">
        <v>521</v>
      </c>
      <c r="C89" s="22" t="s">
        <v>522</v>
      </c>
      <c r="D89" s="22" t="s">
        <v>523</v>
      </c>
    </row>
    <row r="90" spans="1:4" ht="38.25">
      <c r="A90" s="21" t="s">
        <v>524</v>
      </c>
      <c r="B90" s="22" t="s">
        <v>525</v>
      </c>
      <c r="C90" s="22" t="s">
        <v>526</v>
      </c>
      <c r="D90" s="22" t="s">
        <v>527</v>
      </c>
    </row>
    <row r="91" spans="1:4" ht="51">
      <c r="A91" s="21" t="s">
        <v>528</v>
      </c>
      <c r="B91" s="22" t="s">
        <v>529</v>
      </c>
      <c r="C91" s="22" t="s">
        <v>530</v>
      </c>
      <c r="D91" s="22" t="s">
        <v>531</v>
      </c>
    </row>
    <row r="92" spans="1:4" ht="38.25">
      <c r="A92" s="21" t="s">
        <v>532</v>
      </c>
      <c r="B92" s="22" t="s">
        <v>533</v>
      </c>
      <c r="C92" s="22" t="s">
        <v>1123</v>
      </c>
      <c r="D92" s="22" t="s">
        <v>1124</v>
      </c>
    </row>
    <row r="93" spans="1:4" ht="38.25">
      <c r="A93" s="21" t="s">
        <v>534</v>
      </c>
      <c r="B93" s="22" t="s">
        <v>535</v>
      </c>
      <c r="C93" s="22" t="s">
        <v>1123</v>
      </c>
      <c r="D93" s="22" t="s">
        <v>1124</v>
      </c>
    </row>
    <row r="94" spans="1:4" s="126" customFormat="1" ht="51">
      <c r="A94" s="125" t="s">
        <v>536</v>
      </c>
      <c r="B94" s="126" t="s">
        <v>537</v>
      </c>
      <c r="C94" s="126" t="s">
        <v>502</v>
      </c>
      <c r="D94" s="126" t="s">
        <v>503</v>
      </c>
    </row>
    <row r="95" spans="1:4" ht="25.5">
      <c r="A95" s="21" t="s">
        <v>538</v>
      </c>
      <c r="B95" s="22" t="s">
        <v>539</v>
      </c>
      <c r="C95" s="22" t="s">
        <v>540</v>
      </c>
      <c r="D95" s="22" t="s">
        <v>541</v>
      </c>
    </row>
    <row r="96" spans="1:4" ht="25.5">
      <c r="A96" s="21" t="s">
        <v>542</v>
      </c>
      <c r="B96" s="22" t="s">
        <v>543</v>
      </c>
      <c r="C96" s="22" t="s">
        <v>498</v>
      </c>
      <c r="D96" s="22" t="s">
        <v>499</v>
      </c>
    </row>
    <row r="97" spans="1:4" ht="63.75">
      <c r="A97" s="21" t="s">
        <v>544</v>
      </c>
      <c r="B97" s="22" t="s">
        <v>545</v>
      </c>
      <c r="C97" s="22" t="s">
        <v>1127</v>
      </c>
      <c r="D97" s="22" t="s">
        <v>1128</v>
      </c>
    </row>
    <row r="98" spans="1:4" ht="51">
      <c r="A98" s="21" t="s">
        <v>546</v>
      </c>
      <c r="B98" s="22" t="s">
        <v>547</v>
      </c>
      <c r="C98" s="22" t="s">
        <v>1076</v>
      </c>
      <c r="D98" s="22" t="s">
        <v>1077</v>
      </c>
    </row>
    <row r="99" spans="1:4" ht="102">
      <c r="A99" s="21" t="s">
        <v>548</v>
      </c>
      <c r="B99" s="22" t="s">
        <v>549</v>
      </c>
      <c r="C99" s="22" t="s">
        <v>1134</v>
      </c>
      <c r="D99" s="22" t="s">
        <v>1135</v>
      </c>
    </row>
    <row r="100" spans="1:4" ht="102">
      <c r="A100" s="21" t="s">
        <v>550</v>
      </c>
      <c r="B100" s="22" t="s">
        <v>551</v>
      </c>
      <c r="C100" s="22" t="s">
        <v>1134</v>
      </c>
      <c r="D100" s="22" t="s">
        <v>1135</v>
      </c>
    </row>
    <row r="101" spans="1:4" ht="102">
      <c r="A101" s="21" t="s">
        <v>552</v>
      </c>
      <c r="B101" s="22" t="s">
        <v>553</v>
      </c>
      <c r="C101" s="22" t="s">
        <v>1134</v>
      </c>
      <c r="D101" s="22" t="s">
        <v>1135</v>
      </c>
    </row>
    <row r="102" spans="1:4" ht="102">
      <c r="A102" s="21" t="s">
        <v>554</v>
      </c>
      <c r="B102" s="22" t="s">
        <v>555</v>
      </c>
      <c r="C102" s="22" t="s">
        <v>1134</v>
      </c>
      <c r="D102" s="22" t="s">
        <v>1135</v>
      </c>
    </row>
    <row r="103" spans="1:4" ht="51">
      <c r="A103" s="21" t="s">
        <v>556</v>
      </c>
      <c r="B103" s="22" t="s">
        <v>557</v>
      </c>
      <c r="C103" s="22" t="s">
        <v>558</v>
      </c>
      <c r="D103" s="22" t="s">
        <v>559</v>
      </c>
    </row>
    <row r="104" spans="1:4" ht="25.5">
      <c r="A104" s="21" t="s">
        <v>560</v>
      </c>
      <c r="B104" s="22" t="s">
        <v>561</v>
      </c>
      <c r="C104" s="22" t="s">
        <v>562</v>
      </c>
      <c r="D104" s="22" t="s">
        <v>563</v>
      </c>
    </row>
    <row r="105" spans="1:4" ht="25.5">
      <c r="A105" s="21" t="s">
        <v>564</v>
      </c>
      <c r="B105" s="22" t="s">
        <v>565</v>
      </c>
      <c r="C105" s="22" t="s">
        <v>564</v>
      </c>
      <c r="D105" s="22" t="s">
        <v>566</v>
      </c>
    </row>
    <row r="106" spans="1:4" ht="38.25">
      <c r="A106" s="21" t="s">
        <v>567</v>
      </c>
      <c r="B106" s="22" t="s">
        <v>568</v>
      </c>
      <c r="C106" s="22" t="s">
        <v>1123</v>
      </c>
      <c r="D106" s="22" t="s">
        <v>1124</v>
      </c>
    </row>
    <row r="107" spans="1:4" ht="51">
      <c r="A107" s="21" t="s">
        <v>569</v>
      </c>
      <c r="B107" s="22" t="s">
        <v>570</v>
      </c>
      <c r="C107" s="22" t="s">
        <v>569</v>
      </c>
      <c r="D107" s="22" t="s">
        <v>571</v>
      </c>
    </row>
    <row r="108" spans="1:4" ht="25.5">
      <c r="A108" s="21" t="s">
        <v>572</v>
      </c>
      <c r="B108" s="22" t="s">
        <v>573</v>
      </c>
      <c r="C108" s="22" t="s">
        <v>574</v>
      </c>
      <c r="D108" s="22" t="s">
        <v>575</v>
      </c>
    </row>
    <row r="109" spans="1:4" ht="51">
      <c r="A109" s="21" t="s">
        <v>576</v>
      </c>
      <c r="B109" s="22" t="s">
        <v>577</v>
      </c>
      <c r="C109" s="22" t="s">
        <v>1002</v>
      </c>
      <c r="D109" s="22" t="s">
        <v>1003</v>
      </c>
    </row>
    <row r="110" spans="1:4" ht="51">
      <c r="A110" s="21" t="s">
        <v>578</v>
      </c>
      <c r="B110" s="22" t="s">
        <v>579</v>
      </c>
      <c r="C110" s="22" t="s">
        <v>1002</v>
      </c>
      <c r="D110" s="22" t="s">
        <v>1003</v>
      </c>
    </row>
    <row r="111" spans="1:4" ht="51">
      <c r="A111" s="21" t="s">
        <v>580</v>
      </c>
      <c r="B111" s="22" t="s">
        <v>581</v>
      </c>
      <c r="C111" s="22" t="s">
        <v>1002</v>
      </c>
      <c r="D111" s="22" t="s">
        <v>1003</v>
      </c>
    </row>
    <row r="112" spans="1:4" ht="51">
      <c r="A112" s="21" t="s">
        <v>582</v>
      </c>
      <c r="B112" s="22" t="s">
        <v>583</v>
      </c>
      <c r="C112" s="22" t="s">
        <v>1002</v>
      </c>
      <c r="D112" s="22" t="s">
        <v>1003</v>
      </c>
    </row>
    <row r="113" spans="1:4" ht="38.25">
      <c r="A113" s="21" t="s">
        <v>584</v>
      </c>
      <c r="B113" s="22" t="s">
        <v>585</v>
      </c>
      <c r="C113" s="22" t="s">
        <v>586</v>
      </c>
      <c r="D113" s="22" t="s">
        <v>587</v>
      </c>
    </row>
    <row r="114" spans="1:4" ht="51">
      <c r="A114" s="21" t="s">
        <v>588</v>
      </c>
      <c r="B114" s="22" t="s">
        <v>589</v>
      </c>
      <c r="C114" s="22" t="s">
        <v>590</v>
      </c>
      <c r="D114" s="22" t="s">
        <v>591</v>
      </c>
    </row>
    <row r="115" spans="1:4" ht="38.25">
      <c r="A115" s="21" t="s">
        <v>592</v>
      </c>
      <c r="B115" s="22" t="s">
        <v>593</v>
      </c>
      <c r="C115" s="22" t="s">
        <v>498</v>
      </c>
      <c r="D115" s="22" t="s">
        <v>499</v>
      </c>
    </row>
    <row r="116" spans="1:4" ht="51">
      <c r="A116" s="21" t="s">
        <v>594</v>
      </c>
      <c r="B116" s="22" t="s">
        <v>595</v>
      </c>
      <c r="C116" s="22" t="s">
        <v>994</v>
      </c>
      <c r="D116" s="22" t="s">
        <v>995</v>
      </c>
    </row>
    <row r="117" spans="1:4" ht="51">
      <c r="A117" s="21" t="s">
        <v>596</v>
      </c>
      <c r="B117" s="22" t="s">
        <v>597</v>
      </c>
      <c r="C117" s="22" t="s">
        <v>598</v>
      </c>
      <c r="D117" s="22" t="s">
        <v>599</v>
      </c>
    </row>
    <row r="118" spans="1:4" ht="51">
      <c r="A118" s="21" t="s">
        <v>600</v>
      </c>
      <c r="B118" s="22" t="s">
        <v>601</v>
      </c>
      <c r="C118" s="22" t="s">
        <v>994</v>
      </c>
      <c r="D118" s="22" t="s">
        <v>995</v>
      </c>
    </row>
    <row r="119" spans="1:4" ht="51">
      <c r="A119" s="21" t="s">
        <v>602</v>
      </c>
      <c r="B119" s="22" t="s">
        <v>603</v>
      </c>
      <c r="C119" s="22" t="s">
        <v>994</v>
      </c>
      <c r="D119" s="22" t="s">
        <v>995</v>
      </c>
    </row>
    <row r="120" spans="1:4" ht="38.25">
      <c r="A120" s="21" t="s">
        <v>604</v>
      </c>
      <c r="B120" s="22" t="s">
        <v>605</v>
      </c>
      <c r="C120" s="22" t="s">
        <v>606</v>
      </c>
      <c r="D120" s="22" t="s">
        <v>607</v>
      </c>
    </row>
    <row r="121" spans="1:4" ht="51">
      <c r="A121" s="21" t="s">
        <v>608</v>
      </c>
      <c r="B121" s="22" t="s">
        <v>609</v>
      </c>
      <c r="C121" s="22" t="s">
        <v>994</v>
      </c>
      <c r="D121" s="22" t="s">
        <v>995</v>
      </c>
    </row>
    <row r="122" spans="1:4" ht="38.25">
      <c r="A122" s="21" t="s">
        <v>610</v>
      </c>
      <c r="B122" s="22" t="s">
        <v>611</v>
      </c>
      <c r="C122" s="22" t="s">
        <v>612</v>
      </c>
      <c r="D122" s="22" t="s">
        <v>613</v>
      </c>
    </row>
    <row r="123" spans="1:4" ht="51">
      <c r="A123" s="21" t="s">
        <v>614</v>
      </c>
      <c r="B123" s="22" t="s">
        <v>615</v>
      </c>
      <c r="C123" s="22" t="s">
        <v>616</v>
      </c>
      <c r="D123" s="22" t="s">
        <v>617</v>
      </c>
    </row>
    <row r="124" spans="1:4" ht="51">
      <c r="A124" s="21" t="s">
        <v>618</v>
      </c>
      <c r="B124" s="22" t="s">
        <v>619</v>
      </c>
      <c r="C124" s="22" t="s">
        <v>1118</v>
      </c>
      <c r="D124" s="22" t="s">
        <v>1119</v>
      </c>
    </row>
    <row r="125" spans="1:4" ht="38.25">
      <c r="A125" s="21" t="s">
        <v>620</v>
      </c>
      <c r="B125" s="22" t="s">
        <v>621</v>
      </c>
      <c r="C125" s="22" t="s">
        <v>622</v>
      </c>
      <c r="D125" s="22" t="s">
        <v>623</v>
      </c>
    </row>
    <row r="126" spans="1:4" ht="38.25">
      <c r="A126" s="21" t="s">
        <v>624</v>
      </c>
      <c r="B126" s="22" t="s">
        <v>625</v>
      </c>
      <c r="C126" s="22" t="s">
        <v>626</v>
      </c>
      <c r="D126" s="22" t="s">
        <v>627</v>
      </c>
    </row>
    <row r="127" spans="1:4" ht="38.25">
      <c r="A127" s="21" t="s">
        <v>628</v>
      </c>
      <c r="B127" s="22" t="s">
        <v>629</v>
      </c>
      <c r="C127" s="22" t="s">
        <v>630</v>
      </c>
      <c r="D127" s="22" t="s">
        <v>631</v>
      </c>
    </row>
    <row r="128" spans="1:4" ht="25.5">
      <c r="A128" s="21" t="s">
        <v>632</v>
      </c>
      <c r="B128" s="22" t="s">
        <v>633</v>
      </c>
      <c r="C128" s="22" t="s">
        <v>634</v>
      </c>
      <c r="D128" s="22" t="s">
        <v>635</v>
      </c>
    </row>
    <row r="129" spans="1:4" ht="38.25">
      <c r="A129" s="21" t="s">
        <v>636</v>
      </c>
      <c r="B129" s="22" t="s">
        <v>637</v>
      </c>
      <c r="C129" s="22" t="s">
        <v>634</v>
      </c>
      <c r="D129" s="22" t="s">
        <v>635</v>
      </c>
    </row>
    <row r="130" spans="1:4" ht="63.75">
      <c r="A130" s="21" t="s">
        <v>638</v>
      </c>
      <c r="B130" s="22" t="s">
        <v>639</v>
      </c>
      <c r="C130" s="22" t="s">
        <v>638</v>
      </c>
      <c r="D130" s="22" t="s">
        <v>1128</v>
      </c>
    </row>
    <row r="131" spans="1:4" ht="51">
      <c r="A131" s="21" t="s">
        <v>640</v>
      </c>
      <c r="B131" s="22" t="s">
        <v>641</v>
      </c>
      <c r="C131" s="22" t="s">
        <v>1183</v>
      </c>
      <c r="D131" s="22" t="s">
        <v>1184</v>
      </c>
    </row>
    <row r="132" spans="1:4" ht="63.75">
      <c r="A132" s="21" t="s">
        <v>642</v>
      </c>
      <c r="B132" s="22" t="s">
        <v>643</v>
      </c>
      <c r="C132" s="22" t="s">
        <v>986</v>
      </c>
      <c r="D132" s="22" t="s">
        <v>987</v>
      </c>
    </row>
    <row r="133" spans="1:4" ht="63.75">
      <c r="A133" s="21" t="s">
        <v>644</v>
      </c>
      <c r="B133" s="22" t="s">
        <v>645</v>
      </c>
      <c r="C133" s="22" t="s">
        <v>986</v>
      </c>
      <c r="D133" s="22" t="s">
        <v>987</v>
      </c>
    </row>
    <row r="134" spans="1:4" ht="78.75" customHeight="1">
      <c r="A134" s="21" t="s">
        <v>646</v>
      </c>
      <c r="B134" s="22" t="s">
        <v>647</v>
      </c>
      <c r="C134" s="22" t="s">
        <v>646</v>
      </c>
      <c r="D134" s="22" t="s">
        <v>648</v>
      </c>
    </row>
    <row r="135" spans="1:4" ht="63.75">
      <c r="A135" s="21" t="s">
        <v>649</v>
      </c>
      <c r="B135" s="22" t="s">
        <v>650</v>
      </c>
      <c r="C135" s="22" t="s">
        <v>598</v>
      </c>
      <c r="D135" s="22" t="s">
        <v>599</v>
      </c>
    </row>
    <row r="136" spans="1:4" ht="51">
      <c r="A136" s="21" t="s">
        <v>651</v>
      </c>
      <c r="B136" s="22" t="s">
        <v>652</v>
      </c>
      <c r="C136" s="22" t="s">
        <v>1002</v>
      </c>
      <c r="D136" s="22" t="s">
        <v>1003</v>
      </c>
    </row>
    <row r="137" spans="1:4" ht="38.25">
      <c r="A137" s="21" t="s">
        <v>653</v>
      </c>
      <c r="B137" s="22" t="s">
        <v>654</v>
      </c>
      <c r="C137" s="22" t="s">
        <v>655</v>
      </c>
      <c r="D137" s="22" t="s">
        <v>656</v>
      </c>
    </row>
    <row r="138" spans="1:4" ht="38.25">
      <c r="A138" s="21" t="s">
        <v>657</v>
      </c>
      <c r="B138" s="22" t="s">
        <v>658</v>
      </c>
      <c r="C138" s="22" t="s">
        <v>498</v>
      </c>
      <c r="D138" s="22" t="s">
        <v>499</v>
      </c>
    </row>
    <row r="139" spans="1:4" ht="38.25">
      <c r="A139" s="21" t="s">
        <v>659</v>
      </c>
      <c r="B139" s="22" t="s">
        <v>660</v>
      </c>
      <c r="C139" s="22" t="s">
        <v>1123</v>
      </c>
      <c r="D139" s="22" t="s">
        <v>1124</v>
      </c>
    </row>
    <row r="140" spans="1:4" ht="38.25">
      <c r="A140" s="21" t="s">
        <v>1123</v>
      </c>
      <c r="B140" s="22" t="s">
        <v>661</v>
      </c>
      <c r="C140" s="22" t="s">
        <v>1123</v>
      </c>
      <c r="D140" s="22" t="s">
        <v>1124</v>
      </c>
    </row>
    <row r="141" spans="1:4" ht="89.25">
      <c r="A141" s="21" t="s">
        <v>662</v>
      </c>
      <c r="B141" s="22" t="s">
        <v>663</v>
      </c>
      <c r="C141" s="22" t="s">
        <v>1090</v>
      </c>
      <c r="D141" s="22" t="s">
        <v>1091</v>
      </c>
    </row>
    <row r="142" spans="1:4" ht="38.25">
      <c r="A142" s="21" t="s">
        <v>664</v>
      </c>
      <c r="B142" s="22" t="s">
        <v>665</v>
      </c>
      <c r="C142" s="22" t="s">
        <v>666</v>
      </c>
      <c r="D142" s="22" t="s">
        <v>667</v>
      </c>
    </row>
    <row r="143" spans="1:4" ht="25.5">
      <c r="A143" s="21" t="s">
        <v>668</v>
      </c>
      <c r="B143" s="22" t="s">
        <v>669</v>
      </c>
      <c r="C143" s="22" t="s">
        <v>670</v>
      </c>
      <c r="D143" s="22" t="s">
        <v>671</v>
      </c>
    </row>
    <row r="144" spans="1:4" ht="25.5">
      <c r="A144" s="21" t="s">
        <v>672</v>
      </c>
      <c r="B144" s="22" t="s">
        <v>673</v>
      </c>
      <c r="C144" s="22" t="s">
        <v>674</v>
      </c>
      <c r="D144" s="22" t="s">
        <v>675</v>
      </c>
    </row>
    <row r="145" spans="1:4" ht="51">
      <c r="A145" s="21" t="s">
        <v>676</v>
      </c>
      <c r="B145" s="22" t="s">
        <v>677</v>
      </c>
      <c r="C145" s="22" t="s">
        <v>678</v>
      </c>
      <c r="D145" s="22" t="s">
        <v>679</v>
      </c>
    </row>
    <row r="146" spans="1:4" ht="51">
      <c r="A146" s="21" t="s">
        <v>680</v>
      </c>
      <c r="B146" s="22" t="s">
        <v>681</v>
      </c>
      <c r="C146" s="22" t="s">
        <v>1057</v>
      </c>
      <c r="D146" s="22" t="s">
        <v>1058</v>
      </c>
    </row>
    <row r="147" spans="1:4" ht="51">
      <c r="A147" s="21" t="s">
        <v>682</v>
      </c>
      <c r="B147" s="22" t="s">
        <v>683</v>
      </c>
      <c r="C147" s="22" t="s">
        <v>1002</v>
      </c>
      <c r="D147" s="22" t="s">
        <v>1003</v>
      </c>
    </row>
    <row r="148" spans="1:4" ht="25.5">
      <c r="A148" s="21" t="s">
        <v>684</v>
      </c>
      <c r="B148" s="22" t="s">
        <v>685</v>
      </c>
      <c r="C148" s="22" t="s">
        <v>686</v>
      </c>
      <c r="D148" s="22" t="s">
        <v>687</v>
      </c>
    </row>
    <row r="149" spans="1:4" ht="51">
      <c r="A149" s="21" t="s">
        <v>688</v>
      </c>
      <c r="B149" s="22" t="s">
        <v>689</v>
      </c>
      <c r="C149" s="22" t="s">
        <v>994</v>
      </c>
      <c r="D149" s="22" t="s">
        <v>995</v>
      </c>
    </row>
    <row r="150" spans="1:4" ht="38.25">
      <c r="A150" s="21" t="s">
        <v>690</v>
      </c>
      <c r="B150" s="22" t="s">
        <v>691</v>
      </c>
      <c r="C150" s="22" t="s">
        <v>498</v>
      </c>
      <c r="D150" s="22" t="s">
        <v>499</v>
      </c>
    </row>
    <row r="151" spans="1:4" ht="38.25">
      <c r="A151" s="21" t="s">
        <v>692</v>
      </c>
      <c r="B151" s="22" t="s">
        <v>693</v>
      </c>
      <c r="C151" s="22" t="s">
        <v>1187</v>
      </c>
      <c r="D151" s="22" t="s">
        <v>1188</v>
      </c>
    </row>
    <row r="152" spans="1:4" ht="38.25">
      <c r="A152" s="21" t="s">
        <v>694</v>
      </c>
      <c r="B152" s="22" t="s">
        <v>695</v>
      </c>
      <c r="C152" s="22" t="s">
        <v>1187</v>
      </c>
      <c r="D152" s="22" t="s">
        <v>1188</v>
      </c>
    </row>
    <row r="153" spans="1:4" ht="25.5">
      <c r="A153" s="21" t="s">
        <v>696</v>
      </c>
      <c r="B153" s="22" t="s">
        <v>697</v>
      </c>
      <c r="C153" s="22" t="s">
        <v>1090</v>
      </c>
      <c r="D153" s="22" t="s">
        <v>1091</v>
      </c>
    </row>
    <row r="154" spans="1:4" s="126" customFormat="1" ht="63.75">
      <c r="A154" s="125" t="s">
        <v>698</v>
      </c>
      <c r="B154" s="126" t="s">
        <v>699</v>
      </c>
      <c r="C154" s="126" t="s">
        <v>1127</v>
      </c>
      <c r="D154" s="126" t="s">
        <v>1128</v>
      </c>
    </row>
    <row r="155" spans="1:4" ht="63.75">
      <c r="A155" s="21" t="s">
        <v>700</v>
      </c>
      <c r="B155" s="22" t="s">
        <v>701</v>
      </c>
      <c r="C155" s="22" t="s">
        <v>1127</v>
      </c>
      <c r="D155" s="22" t="s">
        <v>1128</v>
      </c>
    </row>
    <row r="156" spans="1:4" ht="38.25">
      <c r="A156" s="21" t="s">
        <v>702</v>
      </c>
      <c r="B156" s="22" t="s">
        <v>703</v>
      </c>
      <c r="C156" s="22" t="s">
        <v>704</v>
      </c>
      <c r="D156" s="22" t="s">
        <v>705</v>
      </c>
    </row>
    <row r="157" spans="1:4" s="126" customFormat="1" ht="38.25">
      <c r="A157" s="125" t="s">
        <v>706</v>
      </c>
      <c r="B157" s="126" t="s">
        <v>707</v>
      </c>
      <c r="C157" s="126" t="s">
        <v>704</v>
      </c>
      <c r="D157" s="126" t="s">
        <v>705</v>
      </c>
    </row>
    <row r="158" spans="1:4" ht="25.5">
      <c r="A158" s="21" t="s">
        <v>708</v>
      </c>
      <c r="B158" s="22" t="s">
        <v>709</v>
      </c>
      <c r="C158" s="22" t="s">
        <v>708</v>
      </c>
      <c r="D158" s="22" t="s">
        <v>710</v>
      </c>
    </row>
    <row r="159" spans="1:4" ht="51">
      <c r="A159" s="21" t="s">
        <v>711</v>
      </c>
      <c r="B159" s="22" t="s">
        <v>712</v>
      </c>
      <c r="C159" s="22" t="s">
        <v>711</v>
      </c>
      <c r="D159" s="22" t="s">
        <v>713</v>
      </c>
    </row>
    <row r="160" spans="1:4" ht="38.25">
      <c r="A160" s="21" t="s">
        <v>714</v>
      </c>
      <c r="B160" s="22" t="s">
        <v>715</v>
      </c>
      <c r="C160" s="22" t="s">
        <v>716</v>
      </c>
      <c r="D160" s="22" t="s">
        <v>717</v>
      </c>
    </row>
    <row r="161" spans="1:4" ht="38.25">
      <c r="A161" s="21" t="s">
        <v>718</v>
      </c>
      <c r="B161" s="22" t="s">
        <v>719</v>
      </c>
      <c r="C161" s="22" t="s">
        <v>716</v>
      </c>
      <c r="D161" s="22" t="s">
        <v>717</v>
      </c>
    </row>
    <row r="162" spans="1:4" ht="63.75">
      <c r="A162" s="21" t="s">
        <v>720</v>
      </c>
      <c r="B162" s="22" t="s">
        <v>721</v>
      </c>
      <c r="C162" s="22" t="s">
        <v>1183</v>
      </c>
      <c r="D162" s="22" t="s">
        <v>1184</v>
      </c>
    </row>
    <row r="163" spans="1:4" ht="51">
      <c r="A163" s="21" t="s">
        <v>722</v>
      </c>
      <c r="B163" s="22" t="s">
        <v>723</v>
      </c>
      <c r="C163" s="22" t="s">
        <v>1183</v>
      </c>
      <c r="D163" s="22" t="s">
        <v>1184</v>
      </c>
    </row>
    <row r="164" spans="1:4" ht="38.25">
      <c r="A164" s="21" t="s">
        <v>724</v>
      </c>
      <c r="B164" s="22" t="s">
        <v>725</v>
      </c>
      <c r="C164" s="22" t="s">
        <v>726</v>
      </c>
      <c r="D164" s="22" t="s">
        <v>727</v>
      </c>
    </row>
    <row r="165" spans="1:4" ht="38.25">
      <c r="A165" s="21" t="s">
        <v>728</v>
      </c>
      <c r="B165" s="22" t="s">
        <v>729</v>
      </c>
      <c r="C165" s="22" t="s">
        <v>730</v>
      </c>
      <c r="D165" s="22" t="s">
        <v>731</v>
      </c>
    </row>
    <row r="166" spans="1:4" ht="38.25">
      <c r="A166" s="21" t="s">
        <v>732</v>
      </c>
      <c r="B166" s="22" t="s">
        <v>733</v>
      </c>
      <c r="C166" s="22" t="s">
        <v>732</v>
      </c>
      <c r="D166" s="22" t="s">
        <v>734</v>
      </c>
    </row>
    <row r="167" spans="1:4" ht="51">
      <c r="A167" s="21" t="s">
        <v>735</v>
      </c>
      <c r="B167" s="22" t="s">
        <v>736</v>
      </c>
      <c r="C167" s="22" t="s">
        <v>1108</v>
      </c>
      <c r="D167" s="22" t="s">
        <v>1109</v>
      </c>
    </row>
    <row r="168" spans="1:4" ht="89.25">
      <c r="A168" s="21" t="s">
        <v>737</v>
      </c>
      <c r="B168" s="22" t="s">
        <v>738</v>
      </c>
      <c r="C168" s="22" t="s">
        <v>737</v>
      </c>
      <c r="D168" s="22" t="s">
        <v>739</v>
      </c>
    </row>
    <row r="169" spans="1:4" ht="38.25">
      <c r="A169" s="21" t="s">
        <v>740</v>
      </c>
      <c r="B169" s="22" t="s">
        <v>741</v>
      </c>
      <c r="C169" s="22" t="s">
        <v>740</v>
      </c>
      <c r="D169" s="22" t="s">
        <v>742</v>
      </c>
    </row>
    <row r="170" spans="1:4" ht="51">
      <c r="A170" s="21" t="s">
        <v>743</v>
      </c>
      <c r="B170" s="22" t="s">
        <v>744</v>
      </c>
      <c r="C170" s="22" t="s">
        <v>598</v>
      </c>
      <c r="D170" s="22" t="s">
        <v>599</v>
      </c>
    </row>
    <row r="171" spans="1:4" ht="38.25">
      <c r="A171" s="21" t="s">
        <v>745</v>
      </c>
      <c r="B171" s="22" t="s">
        <v>746</v>
      </c>
      <c r="C171" s="22" t="s">
        <v>745</v>
      </c>
      <c r="D171" s="22" t="s">
        <v>747</v>
      </c>
    </row>
    <row r="172" spans="1:4" ht="38.25">
      <c r="A172" s="21" t="s">
        <v>748</v>
      </c>
      <c r="B172" s="22" t="s">
        <v>749</v>
      </c>
      <c r="C172" s="22" t="s">
        <v>750</v>
      </c>
      <c r="D172" s="22" t="s">
        <v>751</v>
      </c>
    </row>
    <row r="173" spans="1:4" ht="51">
      <c r="A173" s="21" t="s">
        <v>752</v>
      </c>
      <c r="B173" s="22" t="s">
        <v>753</v>
      </c>
      <c r="C173" s="22" t="s">
        <v>750</v>
      </c>
      <c r="D173" s="22" t="s">
        <v>751</v>
      </c>
    </row>
    <row r="174" spans="1:4" ht="38.25">
      <c r="A174" s="21" t="s">
        <v>754</v>
      </c>
      <c r="B174" s="22" t="s">
        <v>755</v>
      </c>
      <c r="C174" s="22" t="s">
        <v>756</v>
      </c>
      <c r="D174" s="22" t="s">
        <v>757</v>
      </c>
    </row>
    <row r="175" spans="1:4" ht="51">
      <c r="A175" s="21" t="s">
        <v>758</v>
      </c>
      <c r="B175" s="22" t="s">
        <v>759</v>
      </c>
      <c r="C175" s="22" t="s">
        <v>1118</v>
      </c>
      <c r="D175" s="22" t="s">
        <v>1119</v>
      </c>
    </row>
    <row r="176" spans="1:4" ht="51">
      <c r="A176" s="21" t="s">
        <v>760</v>
      </c>
      <c r="B176" s="22" t="s">
        <v>761</v>
      </c>
      <c r="C176" s="22" t="s">
        <v>994</v>
      </c>
      <c r="D176" s="22" t="s">
        <v>995</v>
      </c>
    </row>
    <row r="177" spans="1:4" ht="25.5">
      <c r="A177" s="21" t="s">
        <v>762</v>
      </c>
      <c r="B177" s="22" t="s">
        <v>763</v>
      </c>
      <c r="C177" s="22" t="s">
        <v>764</v>
      </c>
      <c r="D177" s="22" t="s">
        <v>765</v>
      </c>
    </row>
    <row r="178" spans="1:4" ht="63.75">
      <c r="A178" s="21" t="s">
        <v>766</v>
      </c>
      <c r="B178" s="22" t="s">
        <v>767</v>
      </c>
      <c r="C178" s="22" t="s">
        <v>756</v>
      </c>
      <c r="D178" s="22" t="s">
        <v>757</v>
      </c>
    </row>
    <row r="179" spans="1:4" ht="25.5">
      <c r="A179" s="21" t="s">
        <v>768</v>
      </c>
      <c r="B179" s="22" t="s">
        <v>769</v>
      </c>
      <c r="C179" s="22" t="s">
        <v>770</v>
      </c>
      <c r="D179" s="22" t="s">
        <v>771</v>
      </c>
    </row>
    <row r="180" spans="1:4" ht="51">
      <c r="A180" s="21" t="s">
        <v>772</v>
      </c>
      <c r="B180" s="22" t="s">
        <v>773</v>
      </c>
      <c r="C180" s="22" t="s">
        <v>772</v>
      </c>
      <c r="D180" s="22" t="s">
        <v>774</v>
      </c>
    </row>
    <row r="181" spans="1:4" ht="38.25">
      <c r="A181" s="21" t="s">
        <v>775</v>
      </c>
      <c r="B181" s="22" t="s">
        <v>776</v>
      </c>
      <c r="C181" s="22" t="s">
        <v>1123</v>
      </c>
      <c r="D181" s="22" t="s">
        <v>1124</v>
      </c>
    </row>
    <row r="182" spans="1:4" ht="51">
      <c r="A182" s="21" t="s">
        <v>777</v>
      </c>
      <c r="B182" s="22" t="s">
        <v>778</v>
      </c>
      <c r="C182" s="22" t="s">
        <v>1085</v>
      </c>
      <c r="D182" s="22" t="s">
        <v>1087</v>
      </c>
    </row>
    <row r="183" spans="1:4" ht="51">
      <c r="A183" s="21" t="s">
        <v>779</v>
      </c>
      <c r="B183" s="22" t="s">
        <v>122</v>
      </c>
      <c r="C183" s="22" t="s">
        <v>1057</v>
      </c>
      <c r="D183" s="22" t="s">
        <v>1058</v>
      </c>
    </row>
    <row r="184" spans="1:4" ht="25.5">
      <c r="A184" s="21" t="s">
        <v>123</v>
      </c>
      <c r="B184" s="22" t="s">
        <v>124</v>
      </c>
      <c r="C184" s="22" t="s">
        <v>125</v>
      </c>
      <c r="D184" s="22" t="s">
        <v>126</v>
      </c>
    </row>
    <row r="185" spans="1:4" s="126" customFormat="1" ht="38.25">
      <c r="A185" s="125" t="s">
        <v>127</v>
      </c>
      <c r="B185" s="126" t="s">
        <v>128</v>
      </c>
      <c r="C185" s="126" t="s">
        <v>1061</v>
      </c>
      <c r="D185" s="126" t="s">
        <v>1062</v>
      </c>
    </row>
    <row r="186" spans="1:4" ht="25.5">
      <c r="A186" s="21" t="s">
        <v>129</v>
      </c>
      <c r="B186" s="22" t="s">
        <v>130</v>
      </c>
      <c r="C186" s="22" t="s">
        <v>131</v>
      </c>
      <c r="D186" s="22" t="s">
        <v>132</v>
      </c>
    </row>
    <row r="187" spans="1:4" ht="38.25">
      <c r="A187" s="21" t="s">
        <v>133</v>
      </c>
      <c r="B187" s="22" t="s">
        <v>134</v>
      </c>
      <c r="C187" s="22" t="s">
        <v>133</v>
      </c>
      <c r="D187" s="22" t="s">
        <v>135</v>
      </c>
    </row>
    <row r="188" spans="1:4" ht="25.5">
      <c r="A188" s="21" t="s">
        <v>136</v>
      </c>
      <c r="B188" s="22" t="s">
        <v>137</v>
      </c>
      <c r="C188" s="22" t="s">
        <v>138</v>
      </c>
      <c r="D188" s="22" t="s">
        <v>139</v>
      </c>
    </row>
    <row r="189" spans="1:4" ht="51">
      <c r="A189" s="21" t="s">
        <v>598</v>
      </c>
      <c r="B189" s="22" t="s">
        <v>140</v>
      </c>
      <c r="C189" s="22" t="s">
        <v>598</v>
      </c>
      <c r="D189" s="22" t="s">
        <v>599</v>
      </c>
    </row>
    <row r="190" spans="1:4" ht="51">
      <c r="A190" s="21" t="s">
        <v>141</v>
      </c>
      <c r="B190" s="22" t="s">
        <v>142</v>
      </c>
      <c r="C190" s="22" t="s">
        <v>141</v>
      </c>
      <c r="D190" s="22" t="s">
        <v>143</v>
      </c>
    </row>
    <row r="191" spans="1:4" ht="38.25">
      <c r="A191" s="21" t="s">
        <v>144</v>
      </c>
      <c r="B191" s="22" t="s">
        <v>145</v>
      </c>
      <c r="C191" s="22" t="s">
        <v>146</v>
      </c>
      <c r="D191" s="22" t="s">
        <v>147</v>
      </c>
    </row>
    <row r="192" spans="1:4" ht="51">
      <c r="A192" s="21" t="s">
        <v>146</v>
      </c>
      <c r="B192" s="22" t="s">
        <v>148</v>
      </c>
      <c r="C192" s="22" t="s">
        <v>146</v>
      </c>
      <c r="D192" s="22" t="s">
        <v>147</v>
      </c>
    </row>
    <row r="193" spans="1:4" ht="51">
      <c r="A193" s="21" t="s">
        <v>149</v>
      </c>
      <c r="B193" s="22" t="s">
        <v>150</v>
      </c>
      <c r="C193" s="22" t="s">
        <v>994</v>
      </c>
      <c r="D193" s="22" t="s">
        <v>995</v>
      </c>
    </row>
    <row r="194" spans="1:4" ht="63.75">
      <c r="A194" s="21" t="s">
        <v>151</v>
      </c>
      <c r="B194" s="22" t="s">
        <v>152</v>
      </c>
      <c r="C194" s="22" t="s">
        <v>1183</v>
      </c>
      <c r="D194" s="22" t="s">
        <v>1184</v>
      </c>
    </row>
    <row r="195" spans="1:4" ht="51">
      <c r="A195" s="21" t="s">
        <v>153</v>
      </c>
      <c r="B195" s="22" t="s">
        <v>154</v>
      </c>
      <c r="C195" s="22" t="s">
        <v>1118</v>
      </c>
      <c r="D195" s="22" t="s">
        <v>1119</v>
      </c>
    </row>
    <row r="196" spans="1:4" ht="38.25">
      <c r="A196" s="21" t="s">
        <v>155</v>
      </c>
      <c r="B196" s="22" t="s">
        <v>156</v>
      </c>
      <c r="C196" s="22" t="s">
        <v>157</v>
      </c>
      <c r="D196" s="22" t="s">
        <v>158</v>
      </c>
    </row>
    <row r="197" spans="1:4" ht="51">
      <c r="A197" s="21" t="s">
        <v>159</v>
      </c>
      <c r="B197" s="22" t="s">
        <v>160</v>
      </c>
      <c r="C197" s="22" t="s">
        <v>157</v>
      </c>
      <c r="D197" s="22" t="s">
        <v>158</v>
      </c>
    </row>
    <row r="198" spans="1:4" ht="51">
      <c r="A198" s="21" t="s">
        <v>161</v>
      </c>
      <c r="B198" s="22" t="s">
        <v>162</v>
      </c>
      <c r="C198" s="22" t="s">
        <v>157</v>
      </c>
      <c r="D198" s="22" t="s">
        <v>158</v>
      </c>
    </row>
    <row r="199" spans="1:4" ht="51">
      <c r="A199" s="21" t="s">
        <v>163</v>
      </c>
      <c r="B199" s="22" t="s">
        <v>164</v>
      </c>
      <c r="C199" s="22" t="s">
        <v>157</v>
      </c>
      <c r="D199" s="22" t="s">
        <v>158</v>
      </c>
    </row>
    <row r="200" spans="1:4" ht="38.25">
      <c r="A200" s="21" t="s">
        <v>165</v>
      </c>
      <c r="B200" s="22" t="s">
        <v>166</v>
      </c>
      <c r="C200" s="22" t="s">
        <v>157</v>
      </c>
      <c r="D200" s="22" t="s">
        <v>158</v>
      </c>
    </row>
    <row r="201" spans="1:4" ht="38.25">
      <c r="A201" s="21" t="s">
        <v>167</v>
      </c>
      <c r="B201" s="22" t="s">
        <v>168</v>
      </c>
      <c r="C201" s="22" t="s">
        <v>157</v>
      </c>
      <c r="D201" s="22" t="s">
        <v>158</v>
      </c>
    </row>
    <row r="202" spans="1:4" ht="25.5">
      <c r="A202" s="21" t="s">
        <v>169</v>
      </c>
      <c r="B202" s="22" t="s">
        <v>170</v>
      </c>
      <c r="C202" s="22" t="s">
        <v>171</v>
      </c>
      <c r="D202" s="22" t="s">
        <v>172</v>
      </c>
    </row>
    <row r="203" spans="1:4" ht="63.75">
      <c r="A203" s="21" t="s">
        <v>173</v>
      </c>
      <c r="B203" s="22" t="s">
        <v>174</v>
      </c>
      <c r="C203" s="22" t="s">
        <v>986</v>
      </c>
      <c r="D203" s="22" t="s">
        <v>987</v>
      </c>
    </row>
    <row r="204" spans="1:4" ht="51">
      <c r="A204" s="21" t="s">
        <v>175</v>
      </c>
      <c r="B204" s="22" t="s">
        <v>176</v>
      </c>
      <c r="C204" s="22" t="s">
        <v>994</v>
      </c>
      <c r="D204" s="22" t="s">
        <v>995</v>
      </c>
    </row>
    <row r="205" spans="1:4" ht="38.25">
      <c r="A205" s="21" t="s">
        <v>177</v>
      </c>
      <c r="B205" s="22" t="s">
        <v>178</v>
      </c>
      <c r="C205" s="22" t="s">
        <v>655</v>
      </c>
      <c r="D205" s="22" t="s">
        <v>656</v>
      </c>
    </row>
    <row r="206" spans="1:4" ht="38.25">
      <c r="A206" s="21" t="s">
        <v>179</v>
      </c>
      <c r="B206" s="22" t="s">
        <v>180</v>
      </c>
      <c r="C206" s="22" t="s">
        <v>666</v>
      </c>
      <c r="D206" s="22" t="s">
        <v>667</v>
      </c>
    </row>
    <row r="207" spans="1:4" ht="63.75">
      <c r="A207" s="21" t="s">
        <v>666</v>
      </c>
      <c r="B207" s="22" t="s">
        <v>181</v>
      </c>
      <c r="C207" s="22" t="s">
        <v>666</v>
      </c>
      <c r="D207" s="22" t="s">
        <v>667</v>
      </c>
    </row>
    <row r="208" spans="1:4" ht="51">
      <c r="A208" s="21" t="s">
        <v>182</v>
      </c>
      <c r="B208" s="22" t="s">
        <v>183</v>
      </c>
      <c r="C208" s="22" t="s">
        <v>1118</v>
      </c>
      <c r="D208" s="22" t="s">
        <v>1119</v>
      </c>
    </row>
    <row r="209" spans="1:4" s="126" customFormat="1" ht="63.75">
      <c r="A209" s="125" t="s">
        <v>184</v>
      </c>
      <c r="B209" s="126" t="s">
        <v>185</v>
      </c>
      <c r="C209" s="126" t="s">
        <v>1127</v>
      </c>
      <c r="D209" s="126" t="s">
        <v>1128</v>
      </c>
    </row>
    <row r="210" spans="1:4" ht="25.5">
      <c r="A210" s="21" t="s">
        <v>186</v>
      </c>
      <c r="B210" s="22" t="s">
        <v>187</v>
      </c>
      <c r="C210" s="22" t="s">
        <v>186</v>
      </c>
      <c r="D210" s="22" t="s">
        <v>188</v>
      </c>
    </row>
    <row r="211" spans="1:4" ht="25.5">
      <c r="A211" s="21" t="s">
        <v>189</v>
      </c>
      <c r="B211" s="22" t="s">
        <v>190</v>
      </c>
      <c r="C211" s="22" t="s">
        <v>189</v>
      </c>
      <c r="D211" s="22" t="s">
        <v>191</v>
      </c>
    </row>
    <row r="212" spans="1:4" ht="63.75">
      <c r="A212" s="21" t="s">
        <v>192</v>
      </c>
      <c r="B212" s="22" t="s">
        <v>193</v>
      </c>
      <c r="C212" s="22" t="s">
        <v>192</v>
      </c>
      <c r="D212" s="22" t="s">
        <v>194</v>
      </c>
    </row>
    <row r="213" spans="1:4" ht="38.25">
      <c r="A213" s="21" t="s">
        <v>195</v>
      </c>
      <c r="B213" s="22" t="s">
        <v>196</v>
      </c>
      <c r="C213" s="22" t="s">
        <v>195</v>
      </c>
      <c r="D213" s="22" t="s">
        <v>197</v>
      </c>
    </row>
    <row r="214" spans="1:4" ht="38.25">
      <c r="A214" s="21" t="s">
        <v>198</v>
      </c>
      <c r="B214" s="22" t="s">
        <v>199</v>
      </c>
      <c r="C214" s="22" t="s">
        <v>198</v>
      </c>
      <c r="D214" s="22" t="s">
        <v>200</v>
      </c>
    </row>
    <row r="215" spans="1:4" ht="25.5">
      <c r="A215" s="21" t="s">
        <v>201</v>
      </c>
      <c r="B215" s="22" t="s">
        <v>202</v>
      </c>
      <c r="C215" s="22" t="s">
        <v>201</v>
      </c>
      <c r="D215" s="22" t="s">
        <v>203</v>
      </c>
    </row>
    <row r="216" spans="1:4" ht="76.5">
      <c r="A216" s="21" t="s">
        <v>204</v>
      </c>
      <c r="B216" s="22" t="s">
        <v>205</v>
      </c>
      <c r="C216" s="22" t="s">
        <v>204</v>
      </c>
      <c r="D216" s="22" t="s">
        <v>206</v>
      </c>
    </row>
    <row r="217" spans="1:4" ht="51">
      <c r="A217" s="21" t="s">
        <v>207</v>
      </c>
      <c r="B217" s="22" t="s">
        <v>208</v>
      </c>
      <c r="C217" s="22" t="s">
        <v>207</v>
      </c>
      <c r="D217" s="22" t="s">
        <v>209</v>
      </c>
    </row>
    <row r="218" spans="1:4" ht="51">
      <c r="A218" s="21" t="s">
        <v>210</v>
      </c>
      <c r="B218" s="22" t="s">
        <v>211</v>
      </c>
      <c r="C218" s="22" t="s">
        <v>210</v>
      </c>
      <c r="D218" s="22" t="s">
        <v>212</v>
      </c>
    </row>
    <row r="219" spans="1:4" ht="51">
      <c r="A219" s="21" t="s">
        <v>213</v>
      </c>
      <c r="B219" s="22" t="s">
        <v>214</v>
      </c>
      <c r="C219" s="22" t="s">
        <v>598</v>
      </c>
      <c r="D219" s="22" t="s">
        <v>599</v>
      </c>
    </row>
    <row r="220" spans="1:4" ht="51">
      <c r="A220" s="21" t="s">
        <v>215</v>
      </c>
      <c r="B220" s="22" t="s">
        <v>216</v>
      </c>
      <c r="C220" s="22" t="s">
        <v>598</v>
      </c>
      <c r="D220" s="22" t="s">
        <v>599</v>
      </c>
    </row>
    <row r="221" spans="1:4" ht="25.5">
      <c r="A221" s="21" t="s">
        <v>217</v>
      </c>
      <c r="B221" s="22" t="s">
        <v>218</v>
      </c>
      <c r="C221" s="22" t="s">
        <v>219</v>
      </c>
      <c r="D221" s="22" t="s">
        <v>220</v>
      </c>
    </row>
    <row r="222" spans="1:4" ht="51">
      <c r="A222" s="21" t="s">
        <v>221</v>
      </c>
      <c r="B222" s="22" t="s">
        <v>222</v>
      </c>
      <c r="C222" s="22" t="s">
        <v>994</v>
      </c>
      <c r="D222" s="22" t="s">
        <v>995</v>
      </c>
    </row>
    <row r="223" spans="1:4" ht="38.25">
      <c r="A223" s="21" t="s">
        <v>223</v>
      </c>
      <c r="B223" s="22" t="s">
        <v>224</v>
      </c>
      <c r="C223" s="22" t="s">
        <v>223</v>
      </c>
      <c r="D223" s="22" t="s">
        <v>225</v>
      </c>
    </row>
    <row r="224" spans="1:4" ht="38.25">
      <c r="A224" s="21" t="s">
        <v>226</v>
      </c>
      <c r="B224" s="22" t="s">
        <v>227</v>
      </c>
      <c r="C224" s="22" t="s">
        <v>226</v>
      </c>
      <c r="D224" s="22" t="s">
        <v>228</v>
      </c>
    </row>
    <row r="225" spans="1:4" s="126" customFormat="1" ht="38.25">
      <c r="A225" s="125" t="s">
        <v>229</v>
      </c>
      <c r="B225" s="126" t="s">
        <v>230</v>
      </c>
      <c r="C225" s="126" t="s">
        <v>231</v>
      </c>
      <c r="D225" s="126" t="s">
        <v>232</v>
      </c>
    </row>
    <row r="226" spans="1:4" ht="25.5">
      <c r="A226" s="21" t="s">
        <v>233</v>
      </c>
      <c r="B226" s="22" t="s">
        <v>234</v>
      </c>
      <c r="C226" s="22" t="s">
        <v>226</v>
      </c>
      <c r="D226" s="22" t="s">
        <v>228</v>
      </c>
    </row>
    <row r="227" spans="1:4" ht="25.5">
      <c r="A227" s="21" t="s">
        <v>235</v>
      </c>
      <c r="B227" s="22" t="s">
        <v>236</v>
      </c>
      <c r="C227" s="22" t="s">
        <v>237</v>
      </c>
      <c r="D227" s="22" t="s">
        <v>238</v>
      </c>
    </row>
    <row r="228" spans="1:4" ht="51">
      <c r="A228" s="21" t="s">
        <v>239</v>
      </c>
      <c r="B228" s="22" t="s">
        <v>240</v>
      </c>
      <c r="C228" s="22" t="s">
        <v>1002</v>
      </c>
      <c r="D228" s="22" t="s">
        <v>1003</v>
      </c>
    </row>
    <row r="229" spans="1:4" ht="51">
      <c r="A229" s="21" t="s">
        <v>241</v>
      </c>
      <c r="B229" s="22" t="s">
        <v>242</v>
      </c>
      <c r="C229" s="22" t="s">
        <v>243</v>
      </c>
      <c r="D229" s="22" t="s">
        <v>244</v>
      </c>
    </row>
    <row r="230" spans="1:4" ht="63.75">
      <c r="A230" s="21" t="s">
        <v>245</v>
      </c>
      <c r="B230" s="22" t="s">
        <v>246</v>
      </c>
      <c r="C230" s="22" t="s">
        <v>1127</v>
      </c>
      <c r="D230" s="22" t="s">
        <v>1128</v>
      </c>
    </row>
    <row r="231" spans="1:4" ht="38.25">
      <c r="A231" s="21" t="s">
        <v>247</v>
      </c>
      <c r="B231" s="22" t="s">
        <v>248</v>
      </c>
      <c r="C231" s="22" t="s">
        <v>1030</v>
      </c>
      <c r="D231" s="22" t="s">
        <v>1031</v>
      </c>
    </row>
    <row r="232" spans="1:4" ht="38.25">
      <c r="A232" s="21" t="s">
        <v>249</v>
      </c>
      <c r="B232" s="22" t="s">
        <v>250</v>
      </c>
      <c r="C232" s="22" t="s">
        <v>1030</v>
      </c>
      <c r="D232" s="22" t="s">
        <v>1031</v>
      </c>
    </row>
    <row r="233" spans="1:4" ht="38.25">
      <c r="A233" s="21" t="s">
        <v>251</v>
      </c>
      <c r="B233" s="22" t="s">
        <v>252</v>
      </c>
      <c r="C233" s="22" t="s">
        <v>1030</v>
      </c>
      <c r="D233" s="22" t="s">
        <v>1031</v>
      </c>
    </row>
    <row r="234" spans="1:4" ht="51">
      <c r="A234" s="21" t="s">
        <v>253</v>
      </c>
      <c r="B234" s="22" t="s">
        <v>254</v>
      </c>
      <c r="C234" s="22" t="s">
        <v>1118</v>
      </c>
      <c r="D234" s="22" t="s">
        <v>1119</v>
      </c>
    </row>
    <row r="235" spans="1:4" ht="25.5">
      <c r="A235" s="21" t="s">
        <v>255</v>
      </c>
      <c r="B235" s="22" t="s">
        <v>256</v>
      </c>
      <c r="C235" s="22" t="s">
        <v>1090</v>
      </c>
      <c r="D235" s="22" t="s">
        <v>1091</v>
      </c>
    </row>
    <row r="236" spans="1:4" ht="76.5">
      <c r="A236" s="21" t="s">
        <v>1090</v>
      </c>
      <c r="B236" s="22" t="s">
        <v>257</v>
      </c>
      <c r="C236" s="22" t="s">
        <v>1090</v>
      </c>
      <c r="D236" s="22" t="s">
        <v>1091</v>
      </c>
    </row>
    <row r="237" spans="1:4" ht="38.25">
      <c r="A237" s="21" t="s">
        <v>258</v>
      </c>
      <c r="B237" s="22" t="s">
        <v>259</v>
      </c>
      <c r="C237" s="22" t="s">
        <v>1090</v>
      </c>
      <c r="D237" s="22" t="s">
        <v>1091</v>
      </c>
    </row>
    <row r="238" spans="1:4" ht="39.75" customHeight="1">
      <c r="A238" s="21" t="s">
        <v>260</v>
      </c>
      <c r="B238" s="22" t="s">
        <v>261</v>
      </c>
      <c r="C238" s="22" t="s">
        <v>262</v>
      </c>
      <c r="D238" s="22" t="s">
        <v>263</v>
      </c>
    </row>
    <row r="239" spans="1:4" ht="51">
      <c r="A239" s="21" t="s">
        <v>264</v>
      </c>
      <c r="B239" s="22" t="s">
        <v>265</v>
      </c>
      <c r="C239" s="22" t="s">
        <v>1183</v>
      </c>
      <c r="D239" s="22" t="s">
        <v>1184</v>
      </c>
    </row>
    <row r="240" spans="1:4" ht="50.25" customHeight="1">
      <c r="A240" s="21" t="s">
        <v>266</v>
      </c>
      <c r="B240" s="22" t="s">
        <v>267</v>
      </c>
      <c r="C240" s="22" t="s">
        <v>750</v>
      </c>
      <c r="D240" s="22" t="s">
        <v>751</v>
      </c>
    </row>
    <row r="241" spans="1:4" ht="25.5">
      <c r="A241" s="21" t="s">
        <v>268</v>
      </c>
      <c r="B241" s="22" t="s">
        <v>269</v>
      </c>
      <c r="C241" s="22" t="s">
        <v>270</v>
      </c>
      <c r="D241" s="22" t="s">
        <v>271</v>
      </c>
    </row>
    <row r="242" spans="1:4" s="24" customFormat="1" ht="25.5">
      <c r="A242" s="23" t="s">
        <v>272</v>
      </c>
      <c r="B242" s="24" t="s">
        <v>273</v>
      </c>
      <c r="C242" s="24" t="s">
        <v>274</v>
      </c>
      <c r="D242" s="24" t="s">
        <v>275</v>
      </c>
    </row>
    <row r="243" spans="1:4" ht="25.5">
      <c r="A243" s="21" t="s">
        <v>276</v>
      </c>
      <c r="B243" s="22" t="s">
        <v>277</v>
      </c>
      <c r="C243" s="22" t="s">
        <v>278</v>
      </c>
      <c r="D243" s="22" t="s">
        <v>279</v>
      </c>
    </row>
    <row r="244" spans="1:4" ht="51">
      <c r="A244" s="21" t="s">
        <v>280</v>
      </c>
      <c r="B244" s="22" t="s">
        <v>281</v>
      </c>
      <c r="C244" s="22" t="s">
        <v>270</v>
      </c>
      <c r="D244" s="22" t="s">
        <v>271</v>
      </c>
    </row>
    <row r="245" spans="1:4" ht="25.5">
      <c r="A245" s="21" t="s">
        <v>282</v>
      </c>
      <c r="B245" s="22" t="s">
        <v>283</v>
      </c>
      <c r="C245" s="22" t="s">
        <v>270</v>
      </c>
      <c r="D245" s="22" t="s">
        <v>271</v>
      </c>
    </row>
    <row r="246" spans="1:4" s="126" customFormat="1" ht="25.5">
      <c r="A246" s="125" t="s">
        <v>284</v>
      </c>
      <c r="B246" s="126" t="s">
        <v>285</v>
      </c>
      <c r="C246" s="126" t="s">
        <v>270</v>
      </c>
      <c r="D246" s="126" t="s">
        <v>271</v>
      </c>
    </row>
    <row r="247" spans="1:4" s="126" customFormat="1" ht="25.5">
      <c r="A247" s="125" t="s">
        <v>286</v>
      </c>
      <c r="B247" s="126" t="s">
        <v>287</v>
      </c>
      <c r="C247" s="126" t="s">
        <v>288</v>
      </c>
      <c r="D247" s="126" t="s">
        <v>289</v>
      </c>
    </row>
    <row r="248" spans="1:4" s="126" customFormat="1" ht="38.25">
      <c r="A248" s="125" t="s">
        <v>290</v>
      </c>
      <c r="B248" s="126" t="s">
        <v>291</v>
      </c>
      <c r="C248" s="126" t="s">
        <v>270</v>
      </c>
      <c r="D248" s="126" t="s">
        <v>271</v>
      </c>
    </row>
    <row r="249" spans="1:4" s="126" customFormat="1" ht="51">
      <c r="A249" s="125" t="s">
        <v>292</v>
      </c>
      <c r="B249" s="126" t="s">
        <v>293</v>
      </c>
      <c r="C249" s="126" t="s">
        <v>270</v>
      </c>
      <c r="D249" s="126" t="s">
        <v>271</v>
      </c>
    </row>
    <row r="250" spans="1:4" s="126" customFormat="1" ht="25.5">
      <c r="A250" s="125" t="s">
        <v>294</v>
      </c>
      <c r="B250" s="126" t="s">
        <v>295</v>
      </c>
      <c r="C250" s="126" t="s">
        <v>270</v>
      </c>
      <c r="D250" s="126" t="s">
        <v>271</v>
      </c>
    </row>
    <row r="251" spans="1:4" ht="63.75">
      <c r="A251" s="21" t="s">
        <v>296</v>
      </c>
      <c r="B251" s="22" t="s">
        <v>297</v>
      </c>
      <c r="C251" s="22" t="s">
        <v>1127</v>
      </c>
      <c r="D251" s="22" t="s">
        <v>1128</v>
      </c>
    </row>
    <row r="252" spans="1:4" ht="63.75">
      <c r="A252" s="21" t="s">
        <v>298</v>
      </c>
      <c r="B252" s="22" t="s">
        <v>299</v>
      </c>
      <c r="C252" s="22" t="s">
        <v>1127</v>
      </c>
      <c r="D252" s="22" t="s">
        <v>1128</v>
      </c>
    </row>
    <row r="253" spans="1:4" ht="63.75">
      <c r="A253" s="21" t="s">
        <v>300</v>
      </c>
      <c r="B253" s="22" t="s">
        <v>301</v>
      </c>
      <c r="C253" s="22" t="s">
        <v>1127</v>
      </c>
      <c r="D253" s="22" t="s">
        <v>1128</v>
      </c>
    </row>
    <row r="254" spans="1:4" ht="25.5">
      <c r="A254" s="21" t="s">
        <v>302</v>
      </c>
      <c r="B254" s="22" t="s">
        <v>303</v>
      </c>
      <c r="C254" s="22" t="s">
        <v>1034</v>
      </c>
      <c r="D254" s="22" t="s">
        <v>1035</v>
      </c>
    </row>
    <row r="255" spans="1:4" ht="25.5">
      <c r="A255" s="21" t="s">
        <v>304</v>
      </c>
      <c r="B255" s="22" t="s">
        <v>305</v>
      </c>
      <c r="C255" s="22" t="s">
        <v>171</v>
      </c>
      <c r="D255" s="22" t="s">
        <v>172</v>
      </c>
    </row>
    <row r="256" spans="1:4" ht="38.25">
      <c r="A256" s="21" t="s">
        <v>306</v>
      </c>
      <c r="B256" s="22" t="s">
        <v>307</v>
      </c>
      <c r="C256" s="22" t="s">
        <v>498</v>
      </c>
      <c r="D256" s="22" t="s">
        <v>499</v>
      </c>
    </row>
    <row r="257" spans="1:4" ht="25.5">
      <c r="A257" s="21" t="s">
        <v>308</v>
      </c>
      <c r="B257" s="22" t="s">
        <v>309</v>
      </c>
      <c r="C257" s="22" t="s">
        <v>1090</v>
      </c>
      <c r="D257" s="22" t="s">
        <v>1091</v>
      </c>
    </row>
    <row r="258" spans="1:4" ht="38.25">
      <c r="A258" s="21" t="s">
        <v>310</v>
      </c>
      <c r="B258" s="22" t="s">
        <v>311</v>
      </c>
      <c r="C258" s="22" t="s">
        <v>312</v>
      </c>
      <c r="D258" s="22" t="s">
        <v>313</v>
      </c>
    </row>
    <row r="259" spans="1:4" ht="102">
      <c r="A259" s="21" t="s">
        <v>314</v>
      </c>
      <c r="B259" s="22" t="s">
        <v>315</v>
      </c>
      <c r="C259" s="22" t="s">
        <v>1134</v>
      </c>
      <c r="D259" s="22" t="s">
        <v>1135</v>
      </c>
    </row>
    <row r="260" spans="1:4" ht="38.25">
      <c r="A260" s="21" t="s">
        <v>316</v>
      </c>
      <c r="B260" s="22" t="e">
        <v>#N/A</v>
      </c>
      <c r="C260" s="22" t="s">
        <v>586</v>
      </c>
      <c r="D260" s="22" t="s">
        <v>587</v>
      </c>
    </row>
    <row r="261" spans="1:4" ht="51">
      <c r="A261" s="21" t="s">
        <v>317</v>
      </c>
      <c r="B261" s="22" t="s">
        <v>318</v>
      </c>
      <c r="C261" s="22" t="s">
        <v>1002</v>
      </c>
      <c r="D261" s="22" t="s">
        <v>1003</v>
      </c>
    </row>
    <row r="262" spans="1:4" s="126" customFormat="1" ht="51">
      <c r="A262" s="125" t="s">
        <v>319</v>
      </c>
      <c r="B262" s="126" t="s">
        <v>320</v>
      </c>
      <c r="C262" s="126" t="s">
        <v>321</v>
      </c>
      <c r="D262" s="126" t="s">
        <v>322</v>
      </c>
    </row>
    <row r="263" spans="1:4" ht="38.25">
      <c r="A263" s="21" t="s">
        <v>323</v>
      </c>
      <c r="B263" s="22" t="s">
        <v>324</v>
      </c>
      <c r="C263" s="22" t="s">
        <v>325</v>
      </c>
      <c r="D263" s="22" t="s">
        <v>326</v>
      </c>
    </row>
    <row r="264" spans="1:4" ht="38.25">
      <c r="A264" s="21" t="s">
        <v>327</v>
      </c>
      <c r="B264" s="22" t="s">
        <v>328</v>
      </c>
      <c r="C264" s="22" t="s">
        <v>327</v>
      </c>
      <c r="D264" s="22" t="s">
        <v>329</v>
      </c>
    </row>
    <row r="265" spans="1:4" ht="38.25">
      <c r="A265" s="21" t="s">
        <v>330</v>
      </c>
      <c r="B265" s="22" t="s">
        <v>331</v>
      </c>
      <c r="C265" s="22" t="s">
        <v>332</v>
      </c>
      <c r="D265" s="22" t="s">
        <v>333</v>
      </c>
    </row>
    <row r="266" spans="1:4" ht="38.25">
      <c r="A266" s="21" t="s">
        <v>334</v>
      </c>
      <c r="B266" s="22" t="s">
        <v>335</v>
      </c>
      <c r="C266" s="22" t="s">
        <v>334</v>
      </c>
      <c r="D266" s="22" t="s">
        <v>336</v>
      </c>
    </row>
    <row r="267" spans="1:4" ht="25.5">
      <c r="A267" s="21" t="s">
        <v>337</v>
      </c>
      <c r="B267" s="22" t="s">
        <v>338</v>
      </c>
      <c r="C267" s="22" t="s">
        <v>337</v>
      </c>
      <c r="D267" s="22" t="s">
        <v>339</v>
      </c>
    </row>
    <row r="268" spans="1:4" ht="38.25">
      <c r="A268" s="21" t="s">
        <v>340</v>
      </c>
      <c r="B268" s="22" t="s">
        <v>341</v>
      </c>
      <c r="C268" s="22" t="s">
        <v>342</v>
      </c>
      <c r="D268" s="22" t="s">
        <v>343</v>
      </c>
    </row>
    <row r="269" spans="1:4" ht="102">
      <c r="A269" s="21" t="s">
        <v>344</v>
      </c>
      <c r="B269" s="22" t="s">
        <v>345</v>
      </c>
      <c r="C269" s="22" t="s">
        <v>1134</v>
      </c>
      <c r="D269" s="22" t="s">
        <v>1135</v>
      </c>
    </row>
    <row r="270" spans="1:4" ht="25.5">
      <c r="A270" s="21" t="s">
        <v>346</v>
      </c>
      <c r="B270" s="22" t="s">
        <v>347</v>
      </c>
      <c r="C270" s="22" t="s">
        <v>502</v>
      </c>
      <c r="D270" s="22" t="s">
        <v>503</v>
      </c>
    </row>
    <row r="271" spans="1:4" ht="38.25">
      <c r="A271" s="21" t="s">
        <v>348</v>
      </c>
      <c r="B271" s="22" t="s">
        <v>349</v>
      </c>
      <c r="C271" s="22" t="s">
        <v>990</v>
      </c>
      <c r="D271" s="22" t="s">
        <v>991</v>
      </c>
    </row>
    <row r="272" spans="1:4" ht="38.25">
      <c r="A272" s="21" t="s">
        <v>350</v>
      </c>
      <c r="B272" s="22" t="s">
        <v>351</v>
      </c>
      <c r="C272" s="22" t="s">
        <v>502</v>
      </c>
      <c r="D272" s="22" t="s">
        <v>503</v>
      </c>
    </row>
    <row r="273" spans="1:4" ht="25.5">
      <c r="A273" s="21" t="s">
        <v>352</v>
      </c>
      <c r="B273" s="22" t="s">
        <v>353</v>
      </c>
      <c r="C273" s="22" t="s">
        <v>352</v>
      </c>
      <c r="D273" s="22" t="s">
        <v>354</v>
      </c>
    </row>
    <row r="274" spans="1:4" ht="51">
      <c r="A274" s="21" t="s">
        <v>355</v>
      </c>
      <c r="B274" s="22" t="s">
        <v>356</v>
      </c>
      <c r="C274" s="22" t="s">
        <v>990</v>
      </c>
      <c r="D274" s="22" t="s">
        <v>991</v>
      </c>
    </row>
    <row r="275" spans="1:4" ht="25.5">
      <c r="A275" s="21" t="s">
        <v>357</v>
      </c>
      <c r="B275" s="22" t="s">
        <v>358</v>
      </c>
      <c r="C275" s="22" t="s">
        <v>990</v>
      </c>
      <c r="D275" s="22" t="s">
        <v>991</v>
      </c>
    </row>
    <row r="276" spans="1:4" ht="25.5">
      <c r="A276" s="21" t="s">
        <v>359</v>
      </c>
      <c r="B276" s="22" t="s">
        <v>360</v>
      </c>
      <c r="C276" s="22" t="s">
        <v>990</v>
      </c>
      <c r="D276" s="22" t="s">
        <v>991</v>
      </c>
    </row>
    <row r="277" spans="1:4" ht="25.5">
      <c r="A277" s="21" t="s">
        <v>361</v>
      </c>
      <c r="B277" s="22" t="s">
        <v>362</v>
      </c>
      <c r="C277" s="22" t="s">
        <v>1090</v>
      </c>
      <c r="D277" s="22" t="s">
        <v>1091</v>
      </c>
    </row>
    <row r="278" spans="1:4" ht="25.5">
      <c r="A278" s="21" t="s">
        <v>363</v>
      </c>
      <c r="B278" s="22" t="s">
        <v>364</v>
      </c>
      <c r="C278" s="22" t="s">
        <v>363</v>
      </c>
      <c r="D278" s="22" t="s">
        <v>365</v>
      </c>
    </row>
    <row r="279" spans="1:4" ht="51">
      <c r="A279" s="21" t="s">
        <v>366</v>
      </c>
      <c r="B279" s="22" t="s">
        <v>367</v>
      </c>
      <c r="C279" s="22" t="s">
        <v>366</v>
      </c>
      <c r="D279" s="22" t="s">
        <v>368</v>
      </c>
    </row>
    <row r="280" spans="1:4" ht="25.5">
      <c r="A280" s="21" t="s">
        <v>369</v>
      </c>
      <c r="B280" s="22" t="s">
        <v>370</v>
      </c>
      <c r="C280" s="22" t="s">
        <v>369</v>
      </c>
      <c r="D280" s="22" t="s">
        <v>371</v>
      </c>
    </row>
    <row r="281" spans="1:4" s="126" customFormat="1" ht="51">
      <c r="A281" s="125" t="s">
        <v>372</v>
      </c>
      <c r="B281" s="126" t="s">
        <v>373</v>
      </c>
      <c r="C281" s="126" t="s">
        <v>1187</v>
      </c>
      <c r="D281" s="126" t="s">
        <v>1188</v>
      </c>
    </row>
    <row r="282" spans="1:4" ht="38.25">
      <c r="A282" s="21" t="s">
        <v>374</v>
      </c>
      <c r="B282" s="22" t="s">
        <v>375</v>
      </c>
      <c r="C282" s="22" t="s">
        <v>1187</v>
      </c>
      <c r="D282" s="22" t="s">
        <v>1188</v>
      </c>
    </row>
    <row r="283" spans="1:4" ht="25.5">
      <c r="A283" s="21" t="s">
        <v>376</v>
      </c>
      <c r="B283" s="22" t="s">
        <v>377</v>
      </c>
      <c r="C283" s="22" t="s">
        <v>686</v>
      </c>
      <c r="D283" s="22" t="s">
        <v>687</v>
      </c>
    </row>
    <row r="284" spans="1:4" ht="38.25">
      <c r="A284" s="21" t="s">
        <v>378</v>
      </c>
      <c r="B284" s="22" t="s">
        <v>379</v>
      </c>
      <c r="C284" s="22" t="s">
        <v>1006</v>
      </c>
      <c r="D284" s="22" t="s">
        <v>1007</v>
      </c>
    </row>
    <row r="285" spans="1:4" ht="38.25">
      <c r="A285" s="21" t="s">
        <v>380</v>
      </c>
      <c r="B285" s="22" t="s">
        <v>381</v>
      </c>
      <c r="C285" s="22" t="s">
        <v>655</v>
      </c>
      <c r="D285" s="22" t="s">
        <v>656</v>
      </c>
    </row>
    <row r="286" spans="1:4" ht="38.25">
      <c r="A286" s="21" t="s">
        <v>382</v>
      </c>
      <c r="B286" s="22" t="s">
        <v>383</v>
      </c>
      <c r="C286" s="22" t="s">
        <v>382</v>
      </c>
      <c r="D286" s="22" t="s">
        <v>384</v>
      </c>
    </row>
    <row r="287" spans="1:4" ht="38.25">
      <c r="A287" s="21" t="s">
        <v>385</v>
      </c>
      <c r="B287" s="22" t="s">
        <v>386</v>
      </c>
      <c r="C287" s="22" t="s">
        <v>385</v>
      </c>
      <c r="D287" s="22" t="s">
        <v>387</v>
      </c>
    </row>
    <row r="288" spans="1:4" ht="63.75">
      <c r="A288" s="21" t="s">
        <v>388</v>
      </c>
      <c r="B288" s="22" t="s">
        <v>389</v>
      </c>
      <c r="C288" s="22" t="s">
        <v>388</v>
      </c>
      <c r="D288" s="22" t="s">
        <v>390</v>
      </c>
    </row>
    <row r="289" spans="1:4" ht="38.25">
      <c r="A289" s="21" t="s">
        <v>391</v>
      </c>
      <c r="B289" s="22" t="s">
        <v>392</v>
      </c>
      <c r="C289" s="22" t="s">
        <v>391</v>
      </c>
      <c r="D289" s="22" t="s">
        <v>393</v>
      </c>
    </row>
    <row r="290" spans="1:4" ht="38.25">
      <c r="A290" s="21" t="s">
        <v>394</v>
      </c>
      <c r="B290" s="22" t="s">
        <v>395</v>
      </c>
      <c r="C290" s="22" t="s">
        <v>1006</v>
      </c>
      <c r="D290" s="22" t="s">
        <v>1007</v>
      </c>
    </row>
    <row r="291" spans="1:4" ht="38.25">
      <c r="A291" s="21" t="s">
        <v>396</v>
      </c>
      <c r="B291" s="22" t="s">
        <v>397</v>
      </c>
      <c r="C291" s="22" t="s">
        <v>396</v>
      </c>
      <c r="D291" s="22" t="s">
        <v>398</v>
      </c>
    </row>
    <row r="292" spans="1:4" ht="63.75">
      <c r="A292" s="21" t="s">
        <v>399</v>
      </c>
      <c r="B292" s="22" t="s">
        <v>400</v>
      </c>
      <c r="C292" s="22" t="s">
        <v>994</v>
      </c>
      <c r="D292" s="22" t="s">
        <v>995</v>
      </c>
    </row>
    <row r="293" spans="1:4" ht="38.25">
      <c r="A293" s="21" t="s">
        <v>401</v>
      </c>
      <c r="B293" s="22" t="s">
        <v>402</v>
      </c>
      <c r="C293" s="22" t="s">
        <v>401</v>
      </c>
      <c r="D293" s="22" t="s">
        <v>403</v>
      </c>
    </row>
    <row r="294" spans="1:4" ht="38.25">
      <c r="A294" s="21" t="s">
        <v>404</v>
      </c>
      <c r="B294" s="22" t="s">
        <v>405</v>
      </c>
      <c r="C294" s="22" t="s">
        <v>406</v>
      </c>
      <c r="D294" s="22" t="s">
        <v>407</v>
      </c>
    </row>
    <row r="295" spans="1:4" ht="51">
      <c r="A295" s="21" t="s">
        <v>408</v>
      </c>
      <c r="B295" s="22" t="s">
        <v>409</v>
      </c>
      <c r="C295" s="22" t="s">
        <v>1183</v>
      </c>
      <c r="D295" s="22" t="s">
        <v>1184</v>
      </c>
    </row>
    <row r="296" spans="1:4" ht="51">
      <c r="A296" s="21" t="s">
        <v>410</v>
      </c>
      <c r="B296" s="22" t="s">
        <v>411</v>
      </c>
      <c r="C296" s="22" t="s">
        <v>994</v>
      </c>
      <c r="D296" s="22" t="s">
        <v>995</v>
      </c>
    </row>
    <row r="297" spans="1:4" ht="51">
      <c r="A297" s="21" t="s">
        <v>412</v>
      </c>
      <c r="B297" s="22" t="s">
        <v>413</v>
      </c>
      <c r="C297" s="22" t="s">
        <v>1057</v>
      </c>
      <c r="D297" s="22" t="s">
        <v>1058</v>
      </c>
    </row>
    <row r="298" spans="1:4" ht="38.25">
      <c r="A298" s="21" t="s">
        <v>606</v>
      </c>
      <c r="B298" s="22" t="s">
        <v>414</v>
      </c>
      <c r="C298" s="22" t="s">
        <v>606</v>
      </c>
      <c r="D298" s="22" t="s">
        <v>607</v>
      </c>
    </row>
    <row r="299" spans="1:4" ht="38.25">
      <c r="A299" s="21" t="s">
        <v>415</v>
      </c>
      <c r="B299" s="22" t="s">
        <v>416</v>
      </c>
      <c r="C299" s="22" t="s">
        <v>1187</v>
      </c>
      <c r="D299" s="22" t="s">
        <v>1188</v>
      </c>
    </row>
  </sheetData>
  <autoFilter ref="A1:D299"/>
  <mergeCells count="3">
    <mergeCell ref="A28:A30"/>
    <mergeCell ref="A33:A34"/>
    <mergeCell ref="A36:A38"/>
  </mergeCells>
  <phoneticPr fontId="38"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3"/>
  <sheetViews>
    <sheetView showGridLines="0" topLeftCell="B31" zoomScale="90" zoomScaleNormal="90" workbookViewId="0">
      <selection activeCell="F30" sqref="F3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4" t="s">
        <v>110</v>
      </c>
      <c r="D1" s="144"/>
    </row>
    <row r="2" spans="2:11">
      <c r="B2" s="102"/>
      <c r="C2" s="103"/>
      <c r="D2" s="103"/>
      <c r="E2" s="103"/>
      <c r="F2" s="103"/>
      <c r="G2" s="103"/>
      <c r="H2" s="103"/>
      <c r="I2" s="103"/>
      <c r="J2" s="103"/>
      <c r="K2" s="104"/>
    </row>
    <row r="3" spans="2:11">
      <c r="B3" s="105"/>
      <c r="C3" s="106"/>
      <c r="D3" s="107" t="s">
        <v>1190</v>
      </c>
      <c r="E3" s="108"/>
      <c r="F3" s="106"/>
      <c r="G3" s="106"/>
      <c r="H3" s="106"/>
      <c r="I3" s="106"/>
      <c r="J3" s="106"/>
      <c r="K3" s="109"/>
    </row>
    <row r="4" spans="2:11">
      <c r="B4" s="105"/>
      <c r="C4" s="106"/>
      <c r="D4" s="107" t="s">
        <v>1191</v>
      </c>
      <c r="E4" s="108"/>
      <c r="F4" s="106"/>
      <c r="G4" s="106"/>
      <c r="H4" s="106"/>
      <c r="I4" s="106"/>
      <c r="J4" s="106"/>
      <c r="K4" s="109"/>
    </row>
    <row r="5" spans="2:11">
      <c r="B5" s="105"/>
      <c r="C5" s="106"/>
      <c r="D5" s="107" t="s">
        <v>1192</v>
      </c>
      <c r="E5" s="108"/>
      <c r="F5" s="106"/>
      <c r="G5" s="106"/>
      <c r="H5" s="106"/>
      <c r="I5" s="106"/>
      <c r="J5" s="106"/>
      <c r="K5" s="109"/>
    </row>
    <row r="6" spans="2:11">
      <c r="B6" s="105"/>
      <c r="C6" s="106"/>
      <c r="D6" s="107"/>
      <c r="E6" s="108"/>
      <c r="F6" s="106"/>
      <c r="G6" s="106"/>
      <c r="H6" s="106"/>
      <c r="I6" s="106"/>
      <c r="J6" s="106"/>
      <c r="K6" s="109"/>
    </row>
    <row r="7" spans="2:11">
      <c r="B7" s="94"/>
      <c r="C7" s="92"/>
      <c r="D7" s="95"/>
      <c r="E7" s="96"/>
      <c r="F7" s="92"/>
      <c r="G7" s="92"/>
      <c r="H7" s="92"/>
      <c r="I7" s="92"/>
      <c r="J7" s="92"/>
      <c r="K7" s="93"/>
    </row>
    <row r="8" spans="2:11">
      <c r="B8" s="94"/>
      <c r="C8" s="92"/>
      <c r="D8" s="95" t="s">
        <v>43</v>
      </c>
      <c r="E8" s="96"/>
      <c r="F8" s="92"/>
      <c r="G8" s="92"/>
      <c r="H8" s="92"/>
      <c r="I8" s="92"/>
      <c r="J8" s="92"/>
      <c r="K8" s="93"/>
    </row>
    <row r="9" spans="2:11">
      <c r="B9" s="94"/>
      <c r="C9" s="92"/>
      <c r="D9" s="95"/>
      <c r="E9" s="96"/>
      <c r="F9" s="92"/>
      <c r="G9" s="92"/>
      <c r="H9" s="92"/>
      <c r="I9" s="92"/>
      <c r="J9" s="92"/>
      <c r="K9" s="93"/>
    </row>
    <row r="10" spans="2:11">
      <c r="B10" s="94"/>
      <c r="C10" s="92"/>
      <c r="D10" s="95" t="s">
        <v>99</v>
      </c>
      <c r="E10" s="96"/>
      <c r="F10" s="92"/>
      <c r="G10" s="92"/>
      <c r="H10" s="92"/>
      <c r="I10" s="92"/>
      <c r="J10" s="92"/>
      <c r="K10" s="93"/>
    </row>
    <row r="11" spans="2:11">
      <c r="B11" s="94"/>
      <c r="C11" s="92"/>
      <c r="D11" s="97"/>
      <c r="E11" s="96"/>
      <c r="F11" s="92"/>
      <c r="G11" s="92"/>
      <c r="H11" s="92"/>
      <c r="I11" s="92"/>
      <c r="J11" s="92"/>
      <c r="K11" s="93"/>
    </row>
    <row r="12" spans="2:11">
      <c r="B12" s="94"/>
      <c r="C12" s="92"/>
      <c r="D12" s="95" t="s">
        <v>44</v>
      </c>
      <c r="E12" s="96"/>
      <c r="F12" s="92"/>
      <c r="G12" s="92"/>
      <c r="H12" s="92"/>
      <c r="I12" s="92"/>
      <c r="J12" s="92"/>
      <c r="K12" s="93"/>
    </row>
    <row r="13" spans="2:11">
      <c r="B13" s="94"/>
      <c r="C13" s="92"/>
      <c r="D13" s="97"/>
      <c r="E13" s="96"/>
      <c r="F13" s="92"/>
      <c r="G13" s="92"/>
      <c r="H13" s="92"/>
      <c r="I13" s="92"/>
      <c r="J13" s="92"/>
      <c r="K13" s="93"/>
    </row>
    <row r="14" spans="2:11">
      <c r="B14" s="94"/>
      <c r="C14" s="92"/>
      <c r="D14" s="95" t="s">
        <v>114</v>
      </c>
      <c r="E14" s="96"/>
      <c r="F14" s="92"/>
      <c r="G14" s="92"/>
      <c r="H14" s="92"/>
      <c r="I14" s="92"/>
      <c r="J14" s="92"/>
      <c r="K14" s="93"/>
    </row>
    <row r="15" spans="2:11">
      <c r="B15" s="94"/>
      <c r="C15" s="92"/>
      <c r="D15" s="95"/>
      <c r="E15" s="96"/>
      <c r="F15" s="92"/>
      <c r="G15" s="92"/>
      <c r="H15" s="92"/>
      <c r="I15" s="92"/>
      <c r="J15" s="92"/>
      <c r="K15" s="93"/>
    </row>
    <row r="16" spans="2:11">
      <c r="B16" s="94"/>
      <c r="C16" s="92"/>
      <c r="D16" s="95" t="s">
        <v>100</v>
      </c>
      <c r="E16" s="96"/>
      <c r="F16" s="92"/>
      <c r="G16" s="92"/>
      <c r="H16" s="92"/>
      <c r="I16" s="92"/>
      <c r="J16" s="92"/>
      <c r="K16" s="93"/>
    </row>
    <row r="17" spans="2:11">
      <c r="B17" s="94"/>
      <c r="C17" s="92"/>
      <c r="D17" s="95"/>
      <c r="E17" s="96"/>
      <c r="F17" s="92"/>
      <c r="G17" s="92"/>
      <c r="H17" s="92"/>
      <c r="I17" s="92"/>
      <c r="J17" s="92"/>
      <c r="K17" s="93"/>
    </row>
    <row r="18" spans="2:11">
      <c r="B18" s="94"/>
      <c r="C18" s="92"/>
      <c r="D18" s="95" t="s">
        <v>101</v>
      </c>
      <c r="E18" s="96"/>
      <c r="F18" s="92"/>
      <c r="G18" s="92"/>
      <c r="H18" s="92"/>
      <c r="I18" s="92"/>
      <c r="J18" s="92"/>
      <c r="K18" s="93"/>
    </row>
    <row r="19" spans="2:11">
      <c r="B19" s="94"/>
      <c r="C19" s="92"/>
      <c r="D19" s="95"/>
      <c r="E19" s="96"/>
      <c r="F19" s="92"/>
      <c r="G19" s="92"/>
      <c r="H19" s="92"/>
      <c r="I19" s="92"/>
      <c r="J19" s="92"/>
      <c r="K19" s="93"/>
    </row>
    <row r="20" spans="2:11">
      <c r="B20" s="94"/>
      <c r="C20" s="92"/>
      <c r="D20" s="95" t="s">
        <v>102</v>
      </c>
      <c r="E20" s="96"/>
      <c r="F20" s="92"/>
      <c r="G20" s="92"/>
      <c r="H20" s="92"/>
      <c r="I20" s="92"/>
      <c r="J20" s="92"/>
      <c r="K20" s="93"/>
    </row>
    <row r="21" spans="2:11">
      <c r="B21" s="94"/>
      <c r="C21" s="92"/>
      <c r="D21" s="95"/>
      <c r="E21" s="96"/>
      <c r="F21" s="92"/>
      <c r="G21" s="92"/>
      <c r="H21" s="92"/>
      <c r="I21" s="92"/>
      <c r="J21" s="92"/>
      <c r="K21" s="93"/>
    </row>
    <row r="22" spans="2:11">
      <c r="B22" s="94"/>
      <c r="C22" s="92"/>
      <c r="D22" s="95" t="s">
        <v>45</v>
      </c>
      <c r="E22" s="96"/>
      <c r="F22" s="92"/>
      <c r="G22" s="92"/>
      <c r="H22" s="92"/>
      <c r="I22" s="92"/>
      <c r="J22" s="92"/>
      <c r="K22" s="93"/>
    </row>
    <row r="23" spans="2:11">
      <c r="B23" s="94"/>
      <c r="C23" s="92"/>
      <c r="D23" s="95"/>
      <c r="E23" s="96"/>
      <c r="F23" s="92"/>
      <c r="G23" s="92"/>
      <c r="H23" s="92"/>
      <c r="I23" s="92"/>
      <c r="J23" s="92"/>
      <c r="K23" s="93"/>
    </row>
    <row r="24" spans="2:11">
      <c r="B24" s="94"/>
      <c r="C24" s="92"/>
      <c r="D24" s="95" t="s">
        <v>103</v>
      </c>
      <c r="E24" s="96"/>
      <c r="F24" s="92"/>
      <c r="G24" s="92"/>
      <c r="H24" s="92"/>
      <c r="I24" s="92"/>
      <c r="J24" s="92"/>
      <c r="K24" s="93"/>
    </row>
    <row r="25" spans="2:11">
      <c r="B25" s="94"/>
      <c r="C25" s="92"/>
      <c r="D25" s="95"/>
      <c r="E25" s="96"/>
      <c r="F25" s="92"/>
      <c r="G25" s="92"/>
      <c r="H25" s="92"/>
      <c r="I25" s="92"/>
      <c r="J25" s="92"/>
      <c r="K25" s="93"/>
    </row>
    <row r="26" spans="2:11">
      <c r="B26" s="94"/>
      <c r="C26" s="92"/>
      <c r="D26" s="95" t="s">
        <v>113</v>
      </c>
      <c r="E26" s="96"/>
      <c r="F26" s="92"/>
      <c r="G26" s="92"/>
      <c r="H26" s="92"/>
      <c r="I26" s="92"/>
      <c r="J26" s="92"/>
      <c r="K26" s="93"/>
    </row>
    <row r="27" spans="2:11">
      <c r="B27" s="94"/>
      <c r="C27" s="92"/>
      <c r="D27" s="95"/>
      <c r="E27" s="96"/>
      <c r="F27" s="92"/>
      <c r="G27" s="92"/>
      <c r="H27" s="92"/>
      <c r="I27" s="92"/>
      <c r="J27" s="92"/>
      <c r="K27" s="93"/>
    </row>
    <row r="28" spans="2:11">
      <c r="B28" s="94"/>
      <c r="C28" s="92"/>
      <c r="D28" s="95" t="s">
        <v>46</v>
      </c>
      <c r="E28" s="96"/>
      <c r="F28" s="92"/>
      <c r="G28" s="92"/>
      <c r="H28" s="92"/>
      <c r="I28" s="92"/>
      <c r="J28" s="92"/>
      <c r="K28" s="93"/>
    </row>
    <row r="29" spans="2:11">
      <c r="B29" s="94"/>
      <c r="C29" s="92"/>
      <c r="D29" s="98"/>
      <c r="E29" s="92"/>
      <c r="F29" s="92"/>
      <c r="G29" s="92"/>
      <c r="H29" s="92"/>
      <c r="I29" s="92"/>
      <c r="J29" s="92"/>
      <c r="K29" s="93"/>
    </row>
    <row r="30" spans="2:11">
      <c r="B30" s="94"/>
      <c r="C30" s="92"/>
      <c r="D30" s="95" t="s">
        <v>104</v>
      </c>
      <c r="E30" s="92"/>
      <c r="F30" s="92"/>
      <c r="G30" s="92"/>
      <c r="H30" s="92"/>
      <c r="I30" s="92"/>
      <c r="J30" s="92"/>
      <c r="K30" s="93"/>
    </row>
    <row r="31" spans="2:11" ht="18" thickBot="1">
      <c r="B31" s="99"/>
      <c r="C31" s="100"/>
      <c r="D31" s="100"/>
      <c r="E31" s="100"/>
      <c r="F31" s="100"/>
      <c r="G31" s="100"/>
      <c r="H31" s="100"/>
      <c r="I31" s="100"/>
      <c r="J31" s="100"/>
      <c r="K31" s="101"/>
    </row>
    <row r="33" spans="2:17">
      <c r="B33" s="60" t="s">
        <v>47</v>
      </c>
      <c r="D33" s="60"/>
      <c r="E33" s="60"/>
      <c r="F33" s="60"/>
      <c r="G33" s="60"/>
      <c r="H33" s="60"/>
      <c r="I33" s="60"/>
    </row>
    <row r="34" spans="2:17">
      <c r="B34" s="65" t="s">
        <v>48</v>
      </c>
      <c r="C34" s="60"/>
      <c r="D34" s="60"/>
      <c r="E34" s="60"/>
      <c r="F34" s="60"/>
      <c r="G34" s="60"/>
      <c r="H34" s="60"/>
      <c r="I34" s="60"/>
    </row>
    <row r="35" spans="2:17">
      <c r="B35" s="60"/>
      <c r="C35" s="60"/>
      <c r="D35" s="60"/>
      <c r="E35" s="60"/>
      <c r="F35" s="60"/>
      <c r="G35" s="60"/>
      <c r="H35" s="60"/>
      <c r="I35" s="60"/>
    </row>
    <row r="36" spans="2:17">
      <c r="B36" s="60" t="s">
        <v>105</v>
      </c>
      <c r="C36" s="60"/>
      <c r="D36" s="60"/>
      <c r="E36" s="60"/>
      <c r="F36" s="60"/>
      <c r="G36" s="60"/>
      <c r="H36" s="60"/>
      <c r="I36" s="60"/>
    </row>
    <row r="37" spans="2:17">
      <c r="B37" s="60"/>
      <c r="C37" s="60"/>
      <c r="D37" s="60"/>
      <c r="E37" s="60"/>
      <c r="F37" s="60"/>
      <c r="G37" s="60"/>
      <c r="H37" s="60"/>
      <c r="I37" s="60"/>
    </row>
    <row r="38" spans="2:17">
      <c r="B38" s="60"/>
      <c r="C38" s="60" t="s">
        <v>55</v>
      </c>
      <c r="D38" s="60" t="s">
        <v>111</v>
      </c>
      <c r="E38" s="60"/>
      <c r="F38" s="60"/>
      <c r="G38" s="60"/>
      <c r="H38" s="60"/>
      <c r="I38" s="60"/>
    </row>
    <row r="39" spans="2:17">
      <c r="B39" s="60"/>
      <c r="C39" s="60"/>
      <c r="D39" s="60"/>
      <c r="E39" s="60"/>
      <c r="F39" s="60"/>
      <c r="G39" s="60"/>
      <c r="H39" s="60"/>
      <c r="I39" s="60"/>
    </row>
    <row r="40" spans="2:17">
      <c r="B40" s="60" t="s">
        <v>106</v>
      </c>
      <c r="C40" s="60"/>
      <c r="D40" s="60"/>
      <c r="E40" s="60"/>
      <c r="F40" s="60"/>
      <c r="G40" s="60"/>
      <c r="H40" s="60"/>
      <c r="I40" s="60"/>
    </row>
    <row r="41" spans="2:17">
      <c r="B41" s="60"/>
      <c r="C41" s="60"/>
      <c r="D41" s="60"/>
      <c r="E41" s="60"/>
      <c r="F41" s="60"/>
      <c r="G41" s="60"/>
      <c r="H41" s="60"/>
      <c r="I41" s="60"/>
    </row>
    <row r="42" spans="2:17">
      <c r="B42" s="60"/>
      <c r="C42" s="60" t="s">
        <v>56</v>
      </c>
      <c r="D42" s="60" t="s">
        <v>111</v>
      </c>
      <c r="E42" s="60"/>
      <c r="F42" s="60"/>
      <c r="G42" s="60"/>
      <c r="H42" s="60"/>
      <c r="I42" s="60"/>
    </row>
    <row r="43" spans="2:17">
      <c r="B43" s="60"/>
      <c r="C43" s="60"/>
      <c r="D43" s="60"/>
      <c r="E43" s="60"/>
      <c r="F43" s="60"/>
      <c r="G43" s="60"/>
      <c r="H43" s="60"/>
      <c r="I43" s="60"/>
    </row>
    <row r="44" spans="2:17">
      <c r="B44" s="65" t="s">
        <v>57</v>
      </c>
      <c r="C44" s="60"/>
      <c r="D44" s="60"/>
      <c r="E44" s="60"/>
      <c r="F44" s="60"/>
      <c r="G44" s="60"/>
      <c r="H44" s="60"/>
      <c r="I44" s="60"/>
      <c r="J44" s="60"/>
      <c r="K44" s="60"/>
      <c r="L44" s="60"/>
      <c r="M44" s="60"/>
      <c r="N44" s="60"/>
      <c r="O44" s="60"/>
      <c r="P44" s="60"/>
      <c r="Q44" s="60"/>
    </row>
    <row r="45" spans="2:17">
      <c r="B45" s="60" t="s">
        <v>107</v>
      </c>
      <c r="C45" s="60"/>
      <c r="D45" s="60"/>
      <c r="E45" s="60"/>
      <c r="F45" s="60"/>
      <c r="G45" s="60"/>
      <c r="H45" s="60"/>
      <c r="I45" s="60"/>
      <c r="J45" s="60"/>
      <c r="K45" s="60"/>
      <c r="L45" s="60"/>
      <c r="M45" s="60"/>
      <c r="N45" s="60"/>
      <c r="O45" s="60"/>
      <c r="P45" s="60"/>
      <c r="Q45" s="60"/>
    </row>
    <row r="46" spans="2:17">
      <c r="B46" s="60" t="s">
        <v>49</v>
      </c>
      <c r="C46" s="60"/>
      <c r="D46" s="60"/>
      <c r="E46" s="60"/>
      <c r="F46" s="60"/>
      <c r="G46" s="60"/>
      <c r="H46" s="60"/>
      <c r="I46" s="60"/>
      <c r="J46" s="60"/>
      <c r="K46" s="60"/>
      <c r="L46" s="60"/>
      <c r="M46" s="60"/>
      <c r="N46" s="60"/>
      <c r="O46" s="60"/>
      <c r="P46" s="60"/>
      <c r="Q46" s="60"/>
    </row>
    <row r="47" spans="2:17">
      <c r="B47" s="66"/>
      <c r="C47" s="60"/>
      <c r="D47" s="60"/>
      <c r="E47" s="60"/>
      <c r="F47" s="60"/>
      <c r="G47" s="60"/>
      <c r="H47" s="60"/>
      <c r="I47" s="60"/>
      <c r="J47" s="60"/>
      <c r="K47" s="60"/>
      <c r="L47" s="60"/>
      <c r="M47" s="60"/>
      <c r="N47" s="60"/>
      <c r="O47" s="60"/>
      <c r="P47" s="60"/>
      <c r="Q47" s="60"/>
    </row>
    <row r="48" spans="2:17">
      <c r="B48" s="65" t="s">
        <v>58</v>
      </c>
      <c r="C48" s="60"/>
      <c r="D48" s="60"/>
      <c r="E48" s="60"/>
      <c r="F48" s="60"/>
      <c r="G48" s="60"/>
      <c r="H48" s="60"/>
      <c r="I48" s="60"/>
      <c r="J48" s="60"/>
      <c r="K48" s="60"/>
      <c r="L48" s="60"/>
      <c r="M48" s="60"/>
      <c r="N48" s="60"/>
      <c r="O48" s="60"/>
      <c r="P48" s="60"/>
      <c r="Q48" s="60"/>
    </row>
    <row r="49" spans="2:17">
      <c r="B49" s="60" t="s">
        <v>108</v>
      </c>
      <c r="C49" s="60"/>
      <c r="D49" s="60"/>
      <c r="E49" s="60"/>
      <c r="F49" s="60"/>
      <c r="G49" s="60"/>
      <c r="H49" s="60"/>
      <c r="I49" s="60"/>
      <c r="J49" s="60"/>
      <c r="K49" s="60"/>
      <c r="L49" s="60"/>
      <c r="M49" s="60"/>
      <c r="N49" s="60"/>
      <c r="O49" s="60"/>
      <c r="P49" s="60"/>
      <c r="Q49" s="60"/>
    </row>
    <row r="50" spans="2:17">
      <c r="B50" s="60" t="s">
        <v>50</v>
      </c>
      <c r="C50" s="60"/>
      <c r="D50" s="60"/>
      <c r="E50" s="60"/>
      <c r="F50" s="60"/>
      <c r="G50" s="60"/>
      <c r="H50" s="60"/>
      <c r="I50" s="60"/>
      <c r="J50" s="60"/>
      <c r="K50" s="60"/>
      <c r="L50" s="60"/>
      <c r="M50" s="60"/>
      <c r="N50" s="60"/>
      <c r="O50" s="60"/>
      <c r="P50" s="60"/>
      <c r="Q50" s="60"/>
    </row>
    <row r="51" spans="2:17">
      <c r="B51" s="60"/>
      <c r="C51" s="60"/>
      <c r="D51" s="60"/>
      <c r="E51" s="60"/>
      <c r="F51" s="60"/>
      <c r="G51" s="60"/>
      <c r="H51" s="60"/>
      <c r="I51" s="60"/>
      <c r="J51" s="60"/>
      <c r="K51" s="60"/>
      <c r="L51" s="60"/>
      <c r="M51" s="60"/>
      <c r="N51" s="60"/>
      <c r="O51" s="60"/>
      <c r="P51" s="60"/>
      <c r="Q51" s="60"/>
    </row>
    <row r="52" spans="2:17">
      <c r="B52" s="60" t="s">
        <v>59</v>
      </c>
      <c r="C52" s="60"/>
      <c r="D52" s="60"/>
      <c r="E52" s="60"/>
      <c r="F52" s="60"/>
      <c r="G52" s="60"/>
      <c r="H52" s="60"/>
      <c r="I52" s="60"/>
      <c r="J52" s="60"/>
      <c r="K52" s="60"/>
      <c r="L52" s="60"/>
      <c r="M52" s="60"/>
      <c r="N52" s="60"/>
      <c r="O52" s="60"/>
      <c r="P52" s="60"/>
      <c r="Q52" s="60"/>
    </row>
    <row r="53" spans="2:17" ht="11.25" customHeight="1">
      <c r="B53" s="60"/>
      <c r="C53" s="60"/>
      <c r="D53" s="60"/>
      <c r="E53" s="60"/>
      <c r="F53" s="60"/>
      <c r="G53" s="60"/>
      <c r="H53" s="60"/>
      <c r="I53" s="60"/>
      <c r="J53" s="60"/>
      <c r="K53" s="60"/>
      <c r="L53" s="60"/>
      <c r="M53" s="60"/>
      <c r="N53" s="60"/>
      <c r="O53" s="60"/>
      <c r="P53" s="60"/>
      <c r="Q53" s="60"/>
    </row>
    <row r="54" spans="2:17">
      <c r="B54" s="60" t="s">
        <v>60</v>
      </c>
      <c r="C54" s="60"/>
      <c r="D54" s="60"/>
      <c r="E54" s="60"/>
      <c r="F54" s="60"/>
      <c r="G54" s="60"/>
      <c r="H54" s="60"/>
      <c r="I54" s="60"/>
      <c r="J54" s="60"/>
      <c r="K54" s="60"/>
      <c r="L54" s="60"/>
      <c r="M54" s="60"/>
      <c r="N54" s="60"/>
      <c r="O54" s="60"/>
      <c r="P54" s="60"/>
      <c r="Q54" s="60"/>
    </row>
    <row r="55" spans="2:17" ht="11.25" customHeight="1">
      <c r="B55" s="60"/>
      <c r="C55" s="60"/>
      <c r="D55" s="60"/>
      <c r="E55" s="60"/>
      <c r="F55" s="60"/>
      <c r="G55" s="60"/>
      <c r="H55" s="60"/>
      <c r="I55" s="60"/>
      <c r="J55" s="60"/>
      <c r="K55" s="60"/>
      <c r="L55" s="60"/>
      <c r="M55" s="60"/>
      <c r="N55" s="60"/>
      <c r="O55" s="60"/>
      <c r="P55" s="60"/>
      <c r="Q55" s="60"/>
    </row>
    <row r="56" spans="2:17">
      <c r="B56" s="60" t="s">
        <v>61</v>
      </c>
      <c r="C56" s="60"/>
      <c r="D56" s="60"/>
      <c r="E56" s="60"/>
      <c r="F56" s="60"/>
      <c r="G56" s="60"/>
      <c r="H56" s="60"/>
      <c r="I56" s="60"/>
      <c r="J56" s="60"/>
      <c r="K56" s="60"/>
      <c r="L56" s="60"/>
      <c r="M56" s="60"/>
      <c r="N56" s="60"/>
      <c r="O56" s="60"/>
      <c r="P56" s="60"/>
      <c r="Q56" s="60"/>
    </row>
    <row r="57" spans="2:17" ht="10.5" customHeight="1">
      <c r="B57" s="60"/>
      <c r="C57" s="60"/>
      <c r="D57" s="60"/>
      <c r="E57" s="60"/>
      <c r="F57" s="60"/>
      <c r="G57" s="60"/>
      <c r="H57" s="60"/>
      <c r="I57" s="60"/>
      <c r="J57" s="60"/>
      <c r="K57" s="60"/>
      <c r="L57" s="60"/>
      <c r="M57" s="60"/>
      <c r="N57" s="60"/>
      <c r="O57" s="60"/>
      <c r="P57" s="60"/>
      <c r="Q57" s="60"/>
    </row>
    <row r="58" spans="2:17">
      <c r="B58" s="60" t="s">
        <v>62</v>
      </c>
      <c r="C58" s="60"/>
      <c r="D58" s="60"/>
      <c r="E58" s="60"/>
      <c r="F58" s="60"/>
      <c r="G58" s="60"/>
      <c r="H58" s="60"/>
      <c r="I58" s="60"/>
      <c r="J58" s="60"/>
      <c r="K58" s="60"/>
      <c r="L58" s="60"/>
      <c r="M58" s="60"/>
      <c r="N58" s="60"/>
      <c r="O58" s="60"/>
      <c r="P58" s="60"/>
      <c r="Q58" s="60"/>
    </row>
    <row r="59" spans="2:17" ht="9.75" customHeight="1">
      <c r="B59" s="60"/>
      <c r="C59" s="60"/>
      <c r="D59" s="60"/>
      <c r="E59" s="60"/>
      <c r="F59" s="60"/>
      <c r="G59" s="60"/>
      <c r="H59" s="60"/>
      <c r="I59" s="60"/>
      <c r="J59" s="60"/>
      <c r="K59" s="60"/>
      <c r="L59" s="60"/>
      <c r="M59" s="60"/>
      <c r="N59" s="60"/>
      <c r="O59" s="60"/>
      <c r="P59" s="60"/>
      <c r="Q59" s="60"/>
    </row>
    <row r="60" spans="2:17">
      <c r="B60" s="60" t="s">
        <v>63</v>
      </c>
      <c r="C60" s="60"/>
      <c r="D60" s="60"/>
      <c r="E60" s="60"/>
      <c r="F60" s="60"/>
      <c r="G60" s="60"/>
      <c r="H60" s="60"/>
      <c r="I60" s="60"/>
      <c r="J60" s="60"/>
      <c r="K60" s="60"/>
      <c r="L60" s="60"/>
      <c r="M60" s="60"/>
      <c r="N60" s="60"/>
      <c r="O60" s="60"/>
      <c r="P60" s="60"/>
      <c r="Q60" s="60"/>
    </row>
    <row r="61" spans="2:17" ht="8.25" customHeight="1">
      <c r="B61" s="60"/>
      <c r="C61" s="60"/>
      <c r="D61" s="60"/>
      <c r="E61" s="60"/>
      <c r="F61" s="60"/>
      <c r="G61" s="60"/>
      <c r="H61" s="60"/>
      <c r="I61" s="60"/>
      <c r="J61" s="60"/>
      <c r="K61" s="60"/>
      <c r="L61" s="60"/>
      <c r="M61" s="60"/>
      <c r="N61" s="60"/>
      <c r="O61" s="60"/>
      <c r="P61" s="60"/>
      <c r="Q61" s="60"/>
    </row>
    <row r="62" spans="2:17">
      <c r="B62" s="60" t="s">
        <v>64</v>
      </c>
      <c r="C62" s="60"/>
      <c r="D62" s="60"/>
      <c r="E62" s="60"/>
      <c r="F62" s="60"/>
      <c r="G62" s="60"/>
      <c r="H62" s="60"/>
      <c r="I62" s="60"/>
      <c r="J62" s="60"/>
      <c r="K62" s="60"/>
      <c r="L62" s="60"/>
      <c r="M62" s="60"/>
      <c r="N62" s="60"/>
      <c r="O62" s="60"/>
      <c r="P62" s="60"/>
      <c r="Q62" s="60"/>
    </row>
    <row r="63" spans="2:17" ht="6.75" customHeight="1">
      <c r="B63" s="60"/>
      <c r="C63" s="60"/>
      <c r="D63" s="60"/>
      <c r="E63" s="60"/>
      <c r="F63" s="60"/>
      <c r="G63" s="60"/>
      <c r="H63" s="60"/>
      <c r="I63" s="60"/>
      <c r="J63" s="60"/>
      <c r="K63" s="60"/>
      <c r="L63" s="60"/>
      <c r="M63" s="60"/>
      <c r="N63" s="60"/>
      <c r="O63" s="60"/>
      <c r="P63" s="60"/>
      <c r="Q63" s="60"/>
    </row>
    <row r="64" spans="2:17">
      <c r="B64" s="60" t="s">
        <v>65</v>
      </c>
      <c r="C64" s="60"/>
      <c r="D64" s="60"/>
      <c r="E64" s="60"/>
      <c r="F64" s="60"/>
      <c r="G64" s="60"/>
      <c r="H64" s="60"/>
      <c r="I64" s="60"/>
      <c r="J64" s="60"/>
      <c r="K64" s="60"/>
      <c r="L64" s="60"/>
      <c r="M64" s="60"/>
      <c r="N64" s="60"/>
      <c r="O64" s="60"/>
      <c r="P64" s="60"/>
      <c r="Q64" s="60"/>
    </row>
    <row r="65" spans="2:17">
      <c r="B65" s="60"/>
      <c r="C65" s="60"/>
      <c r="D65" s="60"/>
      <c r="E65" s="60"/>
      <c r="F65" s="60"/>
      <c r="G65" s="60"/>
      <c r="H65" s="60"/>
      <c r="I65" s="60"/>
      <c r="J65" s="60"/>
      <c r="K65" s="60"/>
      <c r="L65" s="60"/>
      <c r="M65" s="60"/>
      <c r="N65" s="60"/>
      <c r="O65" s="60"/>
      <c r="P65" s="60"/>
      <c r="Q65" s="60"/>
    </row>
    <row r="66" spans="2:17">
      <c r="B66" s="67" t="s">
        <v>66</v>
      </c>
      <c r="C66" s="61"/>
      <c r="D66" s="61"/>
      <c r="E66" s="61"/>
      <c r="F66" s="61"/>
      <c r="G66" s="60"/>
      <c r="H66" s="60"/>
      <c r="I66" s="60"/>
      <c r="J66" s="60"/>
      <c r="K66" s="60"/>
      <c r="L66" s="60"/>
      <c r="M66" s="60"/>
      <c r="N66" s="60"/>
      <c r="O66" s="60"/>
      <c r="P66" s="60"/>
      <c r="Q66" s="60"/>
    </row>
    <row r="67" spans="2:17">
      <c r="B67" s="60" t="s">
        <v>51</v>
      </c>
      <c r="C67" s="60"/>
      <c r="D67" s="60"/>
      <c r="E67" s="60"/>
      <c r="F67" s="60"/>
      <c r="G67" s="60"/>
      <c r="H67" s="60"/>
      <c r="I67" s="60"/>
      <c r="J67" s="60"/>
      <c r="K67" s="60"/>
      <c r="L67" s="60"/>
      <c r="M67" s="60"/>
      <c r="N67" s="60"/>
      <c r="O67" s="60"/>
      <c r="P67" s="60"/>
      <c r="Q67" s="60"/>
    </row>
    <row r="68" spans="2:17">
      <c r="B68" s="60"/>
      <c r="C68" s="60"/>
      <c r="D68" s="60"/>
      <c r="E68" s="60"/>
      <c r="F68" s="60"/>
      <c r="G68" s="60"/>
      <c r="H68" s="60"/>
      <c r="I68" s="60"/>
      <c r="J68" s="60"/>
      <c r="K68" s="60"/>
      <c r="L68" s="60"/>
      <c r="M68" s="60"/>
      <c r="N68" s="60"/>
      <c r="O68" s="60"/>
      <c r="P68" s="60"/>
      <c r="Q68" s="60"/>
    </row>
    <row r="69" spans="2:17">
      <c r="B69" s="60" t="s">
        <v>67</v>
      </c>
      <c r="C69" s="60"/>
      <c r="D69" s="60"/>
      <c r="E69" s="60"/>
      <c r="F69" s="60"/>
      <c r="G69" s="60"/>
      <c r="H69" s="60"/>
      <c r="I69" s="60"/>
      <c r="J69" s="60"/>
      <c r="K69" s="60"/>
      <c r="L69" s="60"/>
      <c r="M69" s="60"/>
      <c r="N69" s="60"/>
      <c r="O69" s="60"/>
      <c r="P69" s="60"/>
      <c r="Q69" s="60"/>
    </row>
    <row r="70" spans="2:17">
      <c r="B70" s="60" t="s">
        <v>68</v>
      </c>
      <c r="C70" s="60"/>
      <c r="D70" s="60"/>
      <c r="E70" s="60"/>
      <c r="F70" s="60"/>
      <c r="G70" s="60"/>
      <c r="H70" s="60"/>
      <c r="I70" s="60"/>
      <c r="J70" s="60"/>
      <c r="K70" s="60"/>
      <c r="L70" s="60"/>
      <c r="M70" s="60"/>
      <c r="N70" s="60"/>
      <c r="O70" s="60"/>
      <c r="P70" s="60"/>
      <c r="Q70" s="60"/>
    </row>
    <row r="71" spans="2:17">
      <c r="B71" s="60"/>
      <c r="C71" s="60"/>
      <c r="D71" s="60"/>
      <c r="E71" s="60"/>
      <c r="F71" s="60"/>
      <c r="G71" s="60"/>
      <c r="H71" s="60"/>
      <c r="I71" s="60"/>
      <c r="J71" s="60"/>
      <c r="K71" s="60"/>
      <c r="L71" s="60"/>
      <c r="M71" s="60"/>
      <c r="N71" s="60"/>
      <c r="O71" s="60"/>
      <c r="P71" s="60"/>
      <c r="Q71" s="60"/>
    </row>
    <row r="72" spans="2:17">
      <c r="B72" s="65" t="s">
        <v>52</v>
      </c>
      <c r="E72" s="60"/>
      <c r="F72" s="60"/>
      <c r="G72" s="60"/>
      <c r="H72" s="60"/>
      <c r="I72" s="60"/>
      <c r="J72" s="60"/>
      <c r="K72" s="60"/>
      <c r="L72" s="60"/>
      <c r="M72" s="60"/>
      <c r="N72" s="60"/>
      <c r="O72" s="60"/>
      <c r="P72" s="60"/>
      <c r="Q72" s="60"/>
    </row>
    <row r="73" spans="2:17">
      <c r="B73" s="142" t="s">
        <v>69</v>
      </c>
      <c r="C73" s="143"/>
      <c r="D73" s="76"/>
    </row>
    <row r="74" spans="2:17">
      <c r="B74" s="75"/>
      <c r="C74" s="72"/>
      <c r="D74" s="77" t="s">
        <v>53</v>
      </c>
    </row>
    <row r="75" spans="2:17">
      <c r="B75" s="68"/>
      <c r="C75" s="69"/>
      <c r="D75" s="78" t="s">
        <v>70</v>
      </c>
      <c r="H75" s="73"/>
    </row>
    <row r="76" spans="2:17">
      <c r="B76" s="68"/>
      <c r="C76" s="69"/>
      <c r="D76" s="78" t="s">
        <v>71</v>
      </c>
      <c r="H76" s="73"/>
    </row>
    <row r="77" spans="2:17">
      <c r="B77" s="70"/>
      <c r="C77" s="71"/>
      <c r="D77" s="79"/>
      <c r="H77" s="73"/>
    </row>
    <row r="80" spans="2:17">
      <c r="B80" s="65" t="s">
        <v>54</v>
      </c>
    </row>
    <row r="81" spans="2:5">
      <c r="B81" s="60"/>
    </row>
    <row r="82" spans="2:5">
      <c r="B82" s="74" t="s">
        <v>72</v>
      </c>
      <c r="C82" s="74" t="s">
        <v>75</v>
      </c>
    </row>
    <row r="83" spans="2:5">
      <c r="B83" s="74" t="s">
        <v>73</v>
      </c>
      <c r="C83" s="74" t="s">
        <v>75</v>
      </c>
    </row>
    <row r="84" spans="2:5">
      <c r="B84" s="74" t="s">
        <v>74</v>
      </c>
      <c r="C84" s="74" t="s">
        <v>76</v>
      </c>
    </row>
    <row r="87" spans="2:5">
      <c r="B87" s="60" t="s">
        <v>77</v>
      </c>
    </row>
    <row r="89" spans="2:5">
      <c r="B89" s="60" t="s">
        <v>109</v>
      </c>
    </row>
    <row r="90" spans="2:5" ht="18" thickBot="1"/>
    <row r="91" spans="2:5" ht="23.1" customHeight="1" thickBot="1">
      <c r="B91" s="82" t="s">
        <v>456</v>
      </c>
      <c r="C91" s="83" t="s">
        <v>457</v>
      </c>
      <c r="D91" s="82" t="s">
        <v>456</v>
      </c>
      <c r="E91" s="83" t="s">
        <v>457</v>
      </c>
    </row>
    <row r="92" spans="2:5" ht="23.1" customHeight="1" thickBot="1">
      <c r="B92" s="84" t="s">
        <v>458</v>
      </c>
      <c r="C92" s="85" t="s">
        <v>459</v>
      </c>
      <c r="D92" s="84" t="s">
        <v>19</v>
      </c>
      <c r="E92" s="85"/>
    </row>
    <row r="93" spans="2:5" ht="23.1" customHeight="1" thickBot="1">
      <c r="B93" s="84" t="s">
        <v>460</v>
      </c>
      <c r="C93" s="85"/>
      <c r="D93" s="84" t="s">
        <v>20</v>
      </c>
      <c r="E93" s="85" t="s">
        <v>21</v>
      </c>
    </row>
    <row r="94" spans="2:5" ht="23.1" customHeight="1" thickBot="1">
      <c r="B94" s="84" t="s">
        <v>461</v>
      </c>
      <c r="C94" s="85" t="s">
        <v>462</v>
      </c>
      <c r="D94" s="84" t="s">
        <v>22</v>
      </c>
      <c r="E94" s="85"/>
    </row>
    <row r="95" spans="2:5" ht="23.1" customHeight="1" thickBot="1">
      <c r="B95" s="84" t="s">
        <v>463</v>
      </c>
      <c r="C95" s="85" t="s">
        <v>464</v>
      </c>
      <c r="D95" s="84" t="s">
        <v>23</v>
      </c>
      <c r="E95" s="85"/>
    </row>
    <row r="96" spans="2:5" ht="23.1" customHeight="1" thickBot="1">
      <c r="B96" s="84" t="s">
        <v>465</v>
      </c>
      <c r="C96" s="85"/>
      <c r="D96" s="84" t="s">
        <v>24</v>
      </c>
      <c r="E96" s="85"/>
    </row>
    <row r="97" spans="2:5" ht="23.1" customHeight="1" thickBot="1">
      <c r="B97" s="84" t="s">
        <v>466</v>
      </c>
      <c r="C97" s="85"/>
      <c r="D97" s="84" t="s">
        <v>25</v>
      </c>
      <c r="E97" s="85"/>
    </row>
    <row r="98" spans="2:5" ht="23.1" customHeight="1" thickBot="1">
      <c r="B98" s="84" t="s">
        <v>467</v>
      </c>
      <c r="C98" s="85" t="s">
        <v>0</v>
      </c>
      <c r="D98" s="84" t="s">
        <v>26</v>
      </c>
      <c r="E98" s="85"/>
    </row>
    <row r="99" spans="2:5" ht="23.1" customHeight="1" thickBot="1">
      <c r="B99" s="84" t="s">
        <v>1</v>
      </c>
      <c r="C99" s="85" t="s">
        <v>2</v>
      </c>
      <c r="D99" s="84" t="s">
        <v>27</v>
      </c>
      <c r="E99" s="85"/>
    </row>
    <row r="100" spans="2:5" ht="23.1" customHeight="1" thickBot="1">
      <c r="B100" s="84" t="s">
        <v>3</v>
      </c>
      <c r="C100" s="85"/>
      <c r="D100" s="84" t="s">
        <v>28</v>
      </c>
      <c r="E100" s="85"/>
    </row>
    <row r="101" spans="2:5" ht="23.1" customHeight="1" thickBot="1">
      <c r="B101" s="84" t="s">
        <v>4</v>
      </c>
      <c r="C101" s="85"/>
      <c r="D101" s="84" t="s">
        <v>29</v>
      </c>
      <c r="E101" s="85"/>
    </row>
    <row r="102" spans="2:5" ht="23.1" customHeight="1" thickBot="1">
      <c r="B102" s="84" t="s">
        <v>5</v>
      </c>
      <c r="C102" s="85"/>
      <c r="D102" s="84" t="s">
        <v>30</v>
      </c>
      <c r="E102" s="85"/>
    </row>
    <row r="103" spans="2:5" ht="23.1" customHeight="1" thickBot="1">
      <c r="B103" s="84" t="s">
        <v>6</v>
      </c>
      <c r="C103" s="85"/>
      <c r="D103" s="84" t="s">
        <v>31</v>
      </c>
      <c r="E103" s="85" t="s">
        <v>32</v>
      </c>
    </row>
    <row r="104" spans="2:5" ht="23.1" customHeight="1" thickBot="1">
      <c r="B104" s="84" t="s">
        <v>7</v>
      </c>
      <c r="C104" s="85" t="s">
        <v>8</v>
      </c>
      <c r="D104" s="84" t="s">
        <v>33</v>
      </c>
      <c r="E104" s="85"/>
    </row>
    <row r="105" spans="2:5" ht="23.1" customHeight="1" thickBot="1">
      <c r="B105" s="84" t="s">
        <v>9</v>
      </c>
      <c r="C105" s="85"/>
      <c r="D105" s="84" t="s">
        <v>34</v>
      </c>
      <c r="E105" s="85"/>
    </row>
    <row r="106" spans="2:5" ht="23.1" customHeight="1" thickBot="1">
      <c r="B106" s="84" t="s">
        <v>10</v>
      </c>
      <c r="C106" s="85" t="s">
        <v>11</v>
      </c>
      <c r="D106" s="84" t="s">
        <v>35</v>
      </c>
      <c r="E106" s="85"/>
    </row>
    <row r="107" spans="2:5" ht="23.1" customHeight="1" thickBot="1">
      <c r="B107" s="84" t="s">
        <v>12</v>
      </c>
      <c r="C107" s="85"/>
      <c r="D107" s="84" t="s">
        <v>36</v>
      </c>
      <c r="E107" s="85"/>
    </row>
    <row r="108" spans="2:5" ht="23.1" customHeight="1" thickBot="1">
      <c r="B108" s="84" t="s">
        <v>13</v>
      </c>
      <c r="C108" s="85"/>
      <c r="D108" s="84" t="s">
        <v>37</v>
      </c>
      <c r="E108" s="85" t="s">
        <v>38</v>
      </c>
    </row>
    <row r="109" spans="2:5" ht="23.1" customHeight="1" thickBot="1">
      <c r="B109" s="84" t="s">
        <v>14</v>
      </c>
      <c r="C109" s="85" t="s">
        <v>15</v>
      </c>
      <c r="D109" s="84" t="s">
        <v>39</v>
      </c>
      <c r="E109" s="85"/>
    </row>
    <row r="110" spans="2:5" ht="23.1" customHeight="1" thickBot="1">
      <c r="B110" s="84" t="s">
        <v>16</v>
      </c>
      <c r="C110" s="85"/>
      <c r="D110" s="84" t="s">
        <v>40</v>
      </c>
      <c r="E110" s="85"/>
    </row>
    <row r="111" spans="2:5" ht="23.1" customHeight="1" thickBot="1">
      <c r="B111" s="84" t="s">
        <v>17</v>
      </c>
      <c r="C111" s="85" t="s">
        <v>18</v>
      </c>
      <c r="D111" s="84" t="s">
        <v>41</v>
      </c>
      <c r="E111" s="85"/>
    </row>
    <row r="112" spans="2:5" ht="23.1" customHeight="1"/>
    <row r="114" spans="2:10">
      <c r="B114" s="60" t="s">
        <v>78</v>
      </c>
      <c r="C114" s="60"/>
      <c r="D114" s="60"/>
      <c r="E114" s="60"/>
      <c r="F114" s="60"/>
      <c r="G114" s="60"/>
      <c r="H114" s="60"/>
      <c r="I114" s="60"/>
      <c r="J114" s="60"/>
    </row>
    <row r="115" spans="2:10">
      <c r="B115" s="60" t="s">
        <v>79</v>
      </c>
      <c r="C115" s="60"/>
      <c r="D115" s="60"/>
      <c r="E115" s="60"/>
      <c r="F115" s="60"/>
      <c r="G115" s="60"/>
      <c r="H115" s="60"/>
      <c r="I115" s="60"/>
      <c r="J115" s="60"/>
    </row>
    <row r="117" spans="2:10">
      <c r="B117" s="65" t="s">
        <v>80</v>
      </c>
    </row>
    <row r="118" spans="2:10">
      <c r="B118" s="65" t="s">
        <v>81</v>
      </c>
    </row>
    <row r="119" spans="2:10">
      <c r="B119" s="65" t="s">
        <v>82</v>
      </c>
    </row>
    <row r="120" spans="2:10" ht="18" thickBot="1"/>
    <row r="121" spans="2:10" ht="18" thickBot="1">
      <c r="B121" s="88" t="s">
        <v>83</v>
      </c>
      <c r="C121" s="89" t="s">
        <v>84</v>
      </c>
    </row>
    <row r="122" spans="2:10" ht="18" thickBot="1">
      <c r="B122" s="81" t="s">
        <v>85</v>
      </c>
      <c r="C122" s="80" t="s">
        <v>86</v>
      </c>
    </row>
    <row r="123" spans="2:10" ht="18" thickBot="1">
      <c r="B123" s="81" t="s">
        <v>87</v>
      </c>
      <c r="C123" s="80" t="s">
        <v>88</v>
      </c>
    </row>
    <row r="124" spans="2:10" ht="18" thickBot="1">
      <c r="B124" s="81" t="s">
        <v>89</v>
      </c>
      <c r="C124" s="80" t="s">
        <v>90</v>
      </c>
    </row>
    <row r="125" spans="2:10" ht="24.75" thickBot="1">
      <c r="B125" s="81" t="s">
        <v>91</v>
      </c>
      <c r="C125" s="80" t="s">
        <v>92</v>
      </c>
    </row>
    <row r="126" spans="2:10" ht="24.75" thickBot="1">
      <c r="B126" s="81" t="s">
        <v>93</v>
      </c>
      <c r="C126" s="80" t="s">
        <v>94</v>
      </c>
    </row>
    <row r="128" spans="2:10">
      <c r="B128" s="65" t="s">
        <v>95</v>
      </c>
    </row>
    <row r="129" spans="2:3" ht="18" thickBot="1"/>
    <row r="130" spans="2:3" ht="18" thickBot="1">
      <c r="B130" s="86" t="s">
        <v>83</v>
      </c>
      <c r="C130" s="87" t="s">
        <v>96</v>
      </c>
    </row>
    <row r="131" spans="2:3" ht="18" thickBot="1">
      <c r="B131" s="58" t="s">
        <v>85</v>
      </c>
      <c r="C131" s="59" t="s">
        <v>86</v>
      </c>
    </row>
    <row r="132" spans="2:3" ht="18" thickBot="1">
      <c r="B132" s="58" t="s">
        <v>87</v>
      </c>
      <c r="C132" s="59" t="s">
        <v>88</v>
      </c>
    </row>
    <row r="133" spans="2:3" ht="100.5" thickBot="1">
      <c r="B133" s="58" t="s">
        <v>93</v>
      </c>
      <c r="C133" s="59" t="s">
        <v>97</v>
      </c>
    </row>
  </sheetData>
  <mergeCells count="2">
    <mergeCell ref="B73:C73"/>
    <mergeCell ref="C1:D1"/>
  </mergeCells>
  <phoneticPr fontId="38"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Normal="120" zoomScaleSheetLayoutView="100" zoomScalePageLayoutView="120" workbookViewId="0">
      <selection activeCell="H7" sqref="H7"/>
    </sheetView>
  </sheetViews>
  <sheetFormatPr defaultRowHeight="17.25"/>
  <sheetData>
    <row r="1" spans="1:9" ht="58.5" customHeight="1">
      <c r="A1" s="145" t="s">
        <v>1205</v>
      </c>
      <c r="B1" s="145"/>
      <c r="C1" s="145"/>
      <c r="D1" s="145"/>
      <c r="E1" s="145"/>
      <c r="F1" s="145"/>
      <c r="G1" s="145"/>
      <c r="H1" s="145"/>
      <c r="I1" s="145"/>
    </row>
    <row r="34" spans="1:9" ht="18" thickBot="1"/>
    <row r="35" spans="1:9" s="127" customFormat="1" ht="27.75" customHeight="1">
      <c r="A35" s="146" t="s">
        <v>1227</v>
      </c>
      <c r="B35" s="147"/>
      <c r="C35" s="147"/>
      <c r="D35" s="148"/>
      <c r="E35" s="146" t="s">
        <v>1228</v>
      </c>
      <c r="F35" s="147"/>
      <c r="G35" s="147"/>
      <c r="H35" s="147"/>
      <c r="I35" s="148"/>
    </row>
    <row r="36" spans="1:9" s="127" customFormat="1" ht="18.75" customHeight="1">
      <c r="A36" s="149"/>
      <c r="B36" s="150"/>
      <c r="C36" s="150"/>
      <c r="D36" s="151"/>
      <c r="E36" s="149"/>
      <c r="F36" s="150"/>
      <c r="G36" s="150"/>
      <c r="H36" s="150"/>
      <c r="I36" s="151"/>
    </row>
    <row r="37" spans="1:9" s="127" customFormat="1" ht="15" thickBot="1">
      <c r="A37" s="128"/>
      <c r="B37" s="129"/>
      <c r="C37" s="129"/>
      <c r="D37" s="130"/>
      <c r="E37" s="128"/>
      <c r="F37" s="129"/>
      <c r="G37" s="129"/>
      <c r="H37" s="129"/>
      <c r="I37" s="130"/>
    </row>
  </sheetData>
  <mergeCells count="5">
    <mergeCell ref="A1:I1"/>
    <mergeCell ref="A35:D35"/>
    <mergeCell ref="E35:I35"/>
    <mergeCell ref="A36:D36"/>
    <mergeCell ref="E36:I36"/>
  </mergeCells>
  <phoneticPr fontId="38" type="noConversion"/>
  <pageMargins left="0.7" right="0.7" top="0.75" bottom="0.75" header="0.3" footer="0.3"/>
  <pageSetup paperSize="9" scale="99" orientation="portrait" horizontalDpi="4294967293"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56"/>
  <sheetViews>
    <sheetView showGridLines="0" workbookViewId="0">
      <selection activeCell="B1" sqref="B1:C3"/>
    </sheetView>
  </sheetViews>
  <sheetFormatPr defaultRowHeight="15"/>
  <cols>
    <col min="1" max="1" width="5" style="12" customWidth="1"/>
    <col min="2" max="2" width="50.25" style="12" customWidth="1"/>
    <col min="3" max="3" width="22.375" style="12" customWidth="1"/>
    <col min="4" max="16384" width="9" style="3"/>
  </cols>
  <sheetData>
    <row r="1" spans="1:4">
      <c r="A1" s="2" t="s">
        <v>792</v>
      </c>
      <c r="B1" s="152" t="str">
        <f>'1_GO '!C3</f>
        <v>Arşiv İşlemleri</v>
      </c>
      <c r="C1" s="153"/>
      <c r="D1" s="38" t="s">
        <v>818</v>
      </c>
    </row>
    <row r="2" spans="1:4">
      <c r="A2" s="2" t="s">
        <v>794</v>
      </c>
      <c r="B2" s="154" t="str">
        <f>'1_GO '!C4</f>
        <v>Arşiv İşlemleri</v>
      </c>
      <c r="C2" s="155"/>
    </row>
    <row r="3" spans="1:4">
      <c r="A3" s="2" t="s">
        <v>793</v>
      </c>
      <c r="B3" s="156" t="str">
        <f>'1_GO '!C5</f>
        <v>Dosyaların Arşive Kaldırılması</v>
      </c>
      <c r="C3" s="157"/>
    </row>
    <row r="4" spans="1:4">
      <c r="A4" s="3"/>
      <c r="B4" s="3"/>
      <c r="C4" s="3"/>
    </row>
    <row r="5" spans="1:4" ht="21.75">
      <c r="A5" s="6" t="s">
        <v>795</v>
      </c>
      <c r="B5" s="7"/>
      <c r="C5" s="8"/>
    </row>
    <row r="6" spans="1:4">
      <c r="A6" s="9" t="s">
        <v>788</v>
      </c>
      <c r="B6" s="10"/>
      <c r="C6" s="11"/>
    </row>
    <row r="7" spans="1:4">
      <c r="A7" s="4"/>
      <c r="B7" s="3"/>
      <c r="C7" s="3"/>
    </row>
    <row r="8" spans="1:4" ht="45">
      <c r="A8" s="2" t="s">
        <v>790</v>
      </c>
      <c r="B8" s="2" t="s">
        <v>1199</v>
      </c>
      <c r="C8" s="14" t="s">
        <v>1198</v>
      </c>
    </row>
    <row r="9" spans="1:4">
      <c r="A9" s="12">
        <v>1</v>
      </c>
      <c r="B9" s="12" t="s">
        <v>1207</v>
      </c>
      <c r="C9" s="2">
        <v>1</v>
      </c>
    </row>
    <row r="10" spans="1:4">
      <c r="A10" s="12">
        <v>2</v>
      </c>
      <c r="B10" s="12" t="s">
        <v>1209</v>
      </c>
      <c r="C10" s="2">
        <v>1</v>
      </c>
    </row>
    <row r="11" spans="1:4">
      <c r="A11" s="12">
        <v>3</v>
      </c>
      <c r="B11" s="12" t="s">
        <v>1208</v>
      </c>
      <c r="C11" s="2">
        <v>1</v>
      </c>
    </row>
    <row r="12" spans="1:4">
      <c r="A12" s="12">
        <v>4</v>
      </c>
      <c r="B12" s="12" t="s">
        <v>1210</v>
      </c>
      <c r="C12" s="2">
        <v>1</v>
      </c>
    </row>
    <row r="13" spans="1:4">
      <c r="C13" s="2"/>
    </row>
    <row r="14" spans="1:4">
      <c r="C14" s="2"/>
    </row>
    <row r="15" spans="1:4">
      <c r="C15" s="2"/>
    </row>
    <row r="16" spans="1:4">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row r="26" spans="3:3">
      <c r="C26" s="2"/>
    </row>
    <row r="27" spans="3:3">
      <c r="C27" s="2"/>
    </row>
    <row r="28" spans="3:3">
      <c r="C28" s="2"/>
    </row>
    <row r="29" spans="3:3">
      <c r="C29" s="2"/>
    </row>
    <row r="30" spans="3:3">
      <c r="C30" s="2"/>
    </row>
    <row r="31" spans="3:3">
      <c r="C31" s="2"/>
    </row>
    <row r="32" spans="3:3">
      <c r="C32" s="2"/>
    </row>
    <row r="33" spans="3:3">
      <c r="C33" s="2"/>
    </row>
    <row r="34" spans="3:3">
      <c r="C34" s="2"/>
    </row>
    <row r="35" spans="3:3">
      <c r="C35" s="2"/>
    </row>
    <row r="36" spans="3:3">
      <c r="C36" s="2"/>
    </row>
    <row r="37" spans="3:3">
      <c r="C37" s="2"/>
    </row>
    <row r="38" spans="3:3">
      <c r="C38" s="2"/>
    </row>
    <row r="39" spans="3:3">
      <c r="C39" s="2"/>
    </row>
    <row r="40" spans="3:3">
      <c r="C40" s="2"/>
    </row>
    <row r="41" spans="3:3">
      <c r="C41" s="2"/>
    </row>
    <row r="42" spans="3:3">
      <c r="C42" s="2"/>
    </row>
    <row r="43" spans="3:3">
      <c r="C43" s="2"/>
    </row>
    <row r="44" spans="3:3">
      <c r="C44" s="2"/>
    </row>
    <row r="45" spans="3:3">
      <c r="C45" s="2"/>
    </row>
    <row r="46" spans="3:3">
      <c r="C46" s="2"/>
    </row>
    <row r="47" spans="3:3">
      <c r="C47" s="2"/>
    </row>
    <row r="48" spans="3:3">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c r="C100" s="2"/>
    </row>
    <row r="101" spans="3:3">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row r="121" spans="3:3">
      <c r="C121" s="2"/>
    </row>
    <row r="122" spans="3:3">
      <c r="C122" s="2"/>
    </row>
    <row r="123" spans="3:3">
      <c r="C123" s="2"/>
    </row>
    <row r="124" spans="3:3">
      <c r="C124" s="2"/>
    </row>
    <row r="125" spans="3:3">
      <c r="C125" s="2"/>
    </row>
    <row r="126" spans="3:3">
      <c r="C126" s="2"/>
    </row>
    <row r="127" spans="3:3">
      <c r="C127" s="2"/>
    </row>
    <row r="128" spans="3:3">
      <c r="C128" s="2"/>
    </row>
    <row r="129" spans="3:3">
      <c r="C129" s="2"/>
    </row>
    <row r="130" spans="3:3">
      <c r="C130" s="2"/>
    </row>
    <row r="131" spans="3:3">
      <c r="C131" s="2"/>
    </row>
    <row r="132" spans="3:3">
      <c r="C132" s="2"/>
    </row>
    <row r="133" spans="3:3">
      <c r="C133" s="2"/>
    </row>
    <row r="134" spans="3:3">
      <c r="C134" s="2"/>
    </row>
    <row r="135" spans="3:3">
      <c r="C135" s="2"/>
    </row>
    <row r="136" spans="3:3">
      <c r="C136" s="2"/>
    </row>
    <row r="137" spans="3:3">
      <c r="C137" s="2"/>
    </row>
    <row r="138" spans="3:3">
      <c r="C138" s="2"/>
    </row>
    <row r="139" spans="3:3">
      <c r="C139" s="2"/>
    </row>
    <row r="140" spans="3:3">
      <c r="C140" s="2"/>
    </row>
    <row r="141" spans="3:3">
      <c r="C141" s="2"/>
    </row>
    <row r="142" spans="3:3">
      <c r="C142" s="2"/>
    </row>
    <row r="143" spans="3:3">
      <c r="C143" s="2"/>
    </row>
    <row r="144" spans="3:3">
      <c r="C144" s="2"/>
    </row>
    <row r="145" spans="3:3">
      <c r="C145" s="2"/>
    </row>
    <row r="146" spans="3:3">
      <c r="C146" s="2"/>
    </row>
    <row r="147" spans="3:3">
      <c r="C147" s="2"/>
    </row>
    <row r="148" spans="3:3">
      <c r="C148" s="2"/>
    </row>
    <row r="149" spans="3:3">
      <c r="C149" s="2"/>
    </row>
    <row r="150" spans="3:3">
      <c r="C150" s="2"/>
    </row>
    <row r="151" spans="3:3">
      <c r="C151" s="2"/>
    </row>
    <row r="152" spans="3:3">
      <c r="C152" s="2"/>
    </row>
    <row r="153" spans="3:3">
      <c r="C153" s="2"/>
    </row>
    <row r="154" spans="3:3">
      <c r="C154" s="2"/>
    </row>
    <row r="155" spans="3:3">
      <c r="C155" s="2"/>
    </row>
    <row r="156" spans="3:3">
      <c r="C156" s="2"/>
    </row>
    <row r="157" spans="3:3">
      <c r="C157" s="2"/>
    </row>
    <row r="158" spans="3:3">
      <c r="C158" s="2"/>
    </row>
    <row r="159" spans="3:3">
      <c r="C159" s="2"/>
    </row>
    <row r="160" spans="3:3">
      <c r="C160" s="2"/>
    </row>
    <row r="161" spans="3:3">
      <c r="C161" s="2"/>
    </row>
    <row r="162" spans="3:3">
      <c r="C162" s="2"/>
    </row>
    <row r="163" spans="3:3">
      <c r="C163" s="2"/>
    </row>
    <row r="164" spans="3:3">
      <c r="C164" s="2"/>
    </row>
    <row r="165" spans="3:3">
      <c r="C165" s="2"/>
    </row>
    <row r="166" spans="3:3">
      <c r="C166" s="2"/>
    </row>
    <row r="167" spans="3:3">
      <c r="C167" s="2"/>
    </row>
    <row r="168" spans="3:3">
      <c r="C168" s="2"/>
    </row>
    <row r="169" spans="3:3">
      <c r="C169" s="2"/>
    </row>
    <row r="170" spans="3:3">
      <c r="C170" s="2"/>
    </row>
    <row r="171" spans="3:3">
      <c r="C171" s="2"/>
    </row>
    <row r="172" spans="3:3">
      <c r="C172" s="2"/>
    </row>
    <row r="173" spans="3:3">
      <c r="C173" s="2"/>
    </row>
    <row r="174" spans="3:3">
      <c r="C174" s="2"/>
    </row>
    <row r="175" spans="3:3">
      <c r="C175" s="2"/>
    </row>
    <row r="176" spans="3:3">
      <c r="C176" s="2"/>
    </row>
    <row r="177" spans="3:3">
      <c r="C177" s="2"/>
    </row>
    <row r="178" spans="3:3">
      <c r="C178" s="2"/>
    </row>
    <row r="179" spans="3:3">
      <c r="C179" s="2"/>
    </row>
    <row r="180" spans="3:3">
      <c r="C180" s="2"/>
    </row>
    <row r="181" spans="3:3">
      <c r="C181" s="2"/>
    </row>
    <row r="182" spans="3:3">
      <c r="C182" s="2"/>
    </row>
    <row r="183" spans="3:3">
      <c r="C183" s="2"/>
    </row>
    <row r="184" spans="3:3">
      <c r="C184" s="2"/>
    </row>
    <row r="185" spans="3:3">
      <c r="C185" s="2"/>
    </row>
    <row r="186" spans="3:3">
      <c r="C186" s="2"/>
    </row>
    <row r="187" spans="3:3">
      <c r="C187" s="2"/>
    </row>
    <row r="188" spans="3:3">
      <c r="C188" s="2"/>
    </row>
    <row r="189" spans="3:3">
      <c r="C189" s="2"/>
    </row>
    <row r="190" spans="3:3">
      <c r="C190" s="2"/>
    </row>
    <row r="191" spans="3:3">
      <c r="C191" s="2"/>
    </row>
    <row r="192" spans="3:3">
      <c r="C192" s="2"/>
    </row>
    <row r="193" spans="3:3">
      <c r="C193" s="2"/>
    </row>
    <row r="194" spans="3:3">
      <c r="C194" s="2"/>
    </row>
    <row r="195" spans="3:3">
      <c r="C195" s="2"/>
    </row>
    <row r="196" spans="3:3">
      <c r="C196" s="2"/>
    </row>
    <row r="197" spans="3:3">
      <c r="C197" s="2"/>
    </row>
    <row r="198" spans="3:3">
      <c r="C198" s="2"/>
    </row>
    <row r="199" spans="3:3">
      <c r="C199" s="2"/>
    </row>
    <row r="200" spans="3:3">
      <c r="C200" s="2"/>
    </row>
    <row r="201" spans="3:3">
      <c r="C201" s="2"/>
    </row>
    <row r="202" spans="3:3">
      <c r="C202" s="2"/>
    </row>
    <row r="203" spans="3:3">
      <c r="C203" s="2"/>
    </row>
    <row r="204" spans="3:3">
      <c r="C204" s="2"/>
    </row>
    <row r="205" spans="3:3">
      <c r="C205" s="2"/>
    </row>
    <row r="206" spans="3:3">
      <c r="C206" s="2"/>
    </row>
    <row r="207" spans="3:3">
      <c r="C207" s="2"/>
    </row>
    <row r="208" spans="3:3">
      <c r="C208" s="2"/>
    </row>
    <row r="209" spans="3:3">
      <c r="C209" s="2"/>
    </row>
    <row r="210" spans="3:3">
      <c r="C210" s="2"/>
    </row>
    <row r="211" spans="3:3">
      <c r="C211" s="2"/>
    </row>
    <row r="212" spans="3:3">
      <c r="C212" s="2"/>
    </row>
    <row r="213" spans="3:3">
      <c r="C213" s="2"/>
    </row>
    <row r="214" spans="3:3">
      <c r="C214" s="2"/>
    </row>
    <row r="215" spans="3:3">
      <c r="C215" s="2"/>
    </row>
    <row r="216" spans="3:3">
      <c r="C216" s="2"/>
    </row>
    <row r="217" spans="3:3">
      <c r="C217" s="2"/>
    </row>
    <row r="218" spans="3:3">
      <c r="C218" s="2"/>
    </row>
    <row r="219" spans="3:3">
      <c r="C219" s="2"/>
    </row>
    <row r="220" spans="3:3">
      <c r="C220" s="2"/>
    </row>
    <row r="221" spans="3:3">
      <c r="C221" s="2"/>
    </row>
    <row r="222" spans="3:3">
      <c r="C222" s="2"/>
    </row>
    <row r="223" spans="3:3">
      <c r="C223" s="2"/>
    </row>
    <row r="224" spans="3:3">
      <c r="C224" s="2"/>
    </row>
    <row r="225" spans="3:3">
      <c r="C225" s="2"/>
    </row>
    <row r="226" spans="3:3">
      <c r="C226" s="2"/>
    </row>
    <row r="227" spans="3:3">
      <c r="C227" s="2"/>
    </row>
    <row r="228" spans="3:3">
      <c r="C228" s="2"/>
    </row>
    <row r="229" spans="3:3">
      <c r="C229" s="2"/>
    </row>
    <row r="230" spans="3:3">
      <c r="C230" s="2"/>
    </row>
    <row r="231" spans="3:3">
      <c r="C231" s="2"/>
    </row>
    <row r="232" spans="3:3">
      <c r="C232" s="2"/>
    </row>
    <row r="233" spans="3:3">
      <c r="C233" s="2"/>
    </row>
    <row r="234" spans="3:3">
      <c r="C234" s="2"/>
    </row>
    <row r="235" spans="3:3">
      <c r="C235" s="2"/>
    </row>
    <row r="236" spans="3:3">
      <c r="C236" s="2"/>
    </row>
    <row r="237" spans="3:3">
      <c r="C237" s="2"/>
    </row>
    <row r="238" spans="3:3">
      <c r="C238" s="2"/>
    </row>
    <row r="239" spans="3:3">
      <c r="C239" s="2"/>
    </row>
    <row r="240" spans="3:3">
      <c r="C240" s="2"/>
    </row>
    <row r="241" spans="3:3">
      <c r="C241" s="2"/>
    </row>
    <row r="242" spans="3:3">
      <c r="C242" s="2"/>
    </row>
    <row r="243" spans="3:3">
      <c r="C243" s="117"/>
    </row>
    <row r="244" spans="3:3">
      <c r="C244" s="117"/>
    </row>
    <row r="245" spans="3:3">
      <c r="C245" s="117"/>
    </row>
    <row r="246" spans="3:3">
      <c r="C246" s="117"/>
    </row>
    <row r="247" spans="3:3">
      <c r="C247" s="117"/>
    </row>
    <row r="248" spans="3:3">
      <c r="C248" s="117"/>
    </row>
    <row r="249" spans="3:3">
      <c r="C249" s="117"/>
    </row>
    <row r="250" spans="3:3">
      <c r="C250" s="117"/>
    </row>
    <row r="251" spans="3:3">
      <c r="C251" s="117"/>
    </row>
    <row r="252" spans="3:3">
      <c r="C252" s="117"/>
    </row>
    <row r="253" spans="3:3">
      <c r="C253" s="117"/>
    </row>
    <row r="254" spans="3:3">
      <c r="C254" s="117"/>
    </row>
    <row r="255" spans="3:3">
      <c r="C255" s="117"/>
    </row>
    <row r="256" spans="3:3">
      <c r="C256" s="117"/>
    </row>
  </sheetData>
  <sheetProtection selectLockedCells="1"/>
  <mergeCells count="3">
    <mergeCell ref="B1:C1"/>
    <mergeCell ref="B2:C2"/>
    <mergeCell ref="B3:C3"/>
  </mergeCells>
  <phoneticPr fontId="38" type="noConversion"/>
  <conditionalFormatting sqref="B1:C3">
    <cfRule type="containsBlanks" dxfId="29" priority="2">
      <formula>LEN(TRIM(B1))=0</formula>
    </cfRule>
  </conditionalFormatting>
  <conditionalFormatting sqref="A243:C65536 A9:B242">
    <cfRule type="containsBlanks" dxfId="28" priority="1">
      <formula>LEN(TRIM(A9))=0</formula>
    </cfRule>
  </conditionalFormatting>
  <hyperlinks>
    <hyperlink ref="D1" location="'1_GO'!A1" display="Anasayfa"/>
  </hyperlinks>
  <pageMargins left="0.7" right="0.7" top="0.75" bottom="0.75" header="0.3" footer="0.3"/>
  <pageSetup paperSize="9" orientation="portrait"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workbookViewId="0">
      <selection activeCell="B1" sqref="B1:C3"/>
    </sheetView>
  </sheetViews>
  <sheetFormatPr defaultRowHeight="15"/>
  <cols>
    <col min="1" max="1" width="5" style="12" customWidth="1"/>
    <col min="2" max="2" width="64.875" style="12" customWidth="1"/>
    <col min="3" max="3" width="13.875" style="12" customWidth="1"/>
    <col min="4" max="16384" width="9" style="3"/>
  </cols>
  <sheetData>
    <row r="1" spans="1:4">
      <c r="A1" s="2" t="s">
        <v>792</v>
      </c>
      <c r="B1" s="152" t="str">
        <f>'1_GO '!C3</f>
        <v>Arşiv İşlemleri</v>
      </c>
      <c r="C1" s="153"/>
      <c r="D1" s="38" t="s">
        <v>818</v>
      </c>
    </row>
    <row r="2" spans="1:4">
      <c r="A2" s="2" t="s">
        <v>794</v>
      </c>
      <c r="B2" s="154" t="str">
        <f>'1_GO '!C4</f>
        <v>Arşiv İşlemleri</v>
      </c>
      <c r="C2" s="155"/>
    </row>
    <row r="3" spans="1:4">
      <c r="A3" s="2" t="s">
        <v>793</v>
      </c>
      <c r="B3" s="156" t="str">
        <f>'1_GO '!C5</f>
        <v>Dosyaların Arşive Kaldırılması</v>
      </c>
      <c r="C3" s="157"/>
    </row>
    <row r="4" spans="1:4">
      <c r="A4" s="3"/>
      <c r="B4" s="3"/>
      <c r="C4" s="3"/>
    </row>
    <row r="5" spans="1:4" ht="21.75">
      <c r="A5" s="6" t="s">
        <v>797</v>
      </c>
      <c r="B5" s="7"/>
      <c r="C5" s="8"/>
    </row>
    <row r="6" spans="1:4">
      <c r="A6" s="9" t="s">
        <v>798</v>
      </c>
      <c r="B6" s="10"/>
      <c r="C6" s="11"/>
    </row>
    <row r="7" spans="1:4" ht="21.75">
      <c r="A7" s="111" t="s">
        <v>1193</v>
      </c>
      <c r="B7" s="3"/>
      <c r="C7" s="3"/>
    </row>
    <row r="8" spans="1:4">
      <c r="A8" s="2" t="s">
        <v>790</v>
      </c>
      <c r="B8" s="2" t="s">
        <v>799</v>
      </c>
      <c r="C8" s="2" t="s">
        <v>789</v>
      </c>
    </row>
    <row r="9" spans="1:4">
      <c r="A9" s="2">
        <v>1</v>
      </c>
      <c r="B9" s="2" t="s">
        <v>1211</v>
      </c>
      <c r="C9" s="2">
        <v>1</v>
      </c>
    </row>
    <row r="10" spans="1:4">
      <c r="A10" s="2">
        <v>2</v>
      </c>
      <c r="B10" s="2" t="s">
        <v>1220</v>
      </c>
      <c r="C10" s="2"/>
    </row>
    <row r="11" spans="1:4">
      <c r="A11" s="2"/>
      <c r="B11" s="2"/>
      <c r="C11" s="2"/>
    </row>
    <row r="12" spans="1:4">
      <c r="A12" s="2"/>
      <c r="B12" s="2"/>
      <c r="C12" s="2"/>
    </row>
    <row r="13" spans="1:4">
      <c r="A13" s="2"/>
      <c r="B13" s="2"/>
      <c r="C13" s="2"/>
    </row>
    <row r="14" spans="1:4">
      <c r="A14" s="2"/>
      <c r="B14" s="2"/>
      <c r="C14" s="2"/>
    </row>
    <row r="15" spans="1:4">
      <c r="A15" s="2"/>
      <c r="B15" s="2"/>
      <c r="C15" s="2"/>
    </row>
    <row r="16" spans="1:4">
      <c r="A16" s="2"/>
      <c r="B16" s="2"/>
      <c r="C16" s="2"/>
    </row>
    <row r="17" spans="1:3">
      <c r="A17" s="2"/>
      <c r="B17" s="2"/>
      <c r="C17" s="2"/>
    </row>
    <row r="18" spans="1:3">
      <c r="A18" s="2"/>
      <c r="B18" s="2"/>
      <c r="C18" s="2"/>
    </row>
    <row r="19" spans="1:3">
      <c r="A19" s="2"/>
      <c r="B19" s="2"/>
      <c r="C19" s="2"/>
    </row>
    <row r="20" spans="1:3">
      <c r="A20" s="2"/>
      <c r="B20" s="2"/>
      <c r="C20" s="2"/>
    </row>
    <row r="21" spans="1:3">
      <c r="A21" s="2"/>
      <c r="B21" s="2"/>
      <c r="C21" s="2"/>
    </row>
    <row r="22" spans="1:3">
      <c r="A22" s="2"/>
      <c r="B22" s="2"/>
      <c r="C22" s="2"/>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sheetData>
  <sheetProtection selectLockedCells="1"/>
  <mergeCells count="3">
    <mergeCell ref="B1:C1"/>
    <mergeCell ref="B2:C2"/>
    <mergeCell ref="B3:C3"/>
  </mergeCells>
  <phoneticPr fontId="38" type="noConversion"/>
  <conditionalFormatting sqref="A130:C65536">
    <cfRule type="containsBlanks" dxfId="27" priority="2">
      <formula>LEN(TRIM(A130))=0</formula>
    </cfRule>
  </conditionalFormatting>
  <conditionalFormatting sqref="B1:C3">
    <cfRule type="containsBlanks" dxfId="26" priority="1">
      <formula>LEN(TRIM(B1))=0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selection activeCell="B1" sqref="B1:B3"/>
    </sheetView>
  </sheetViews>
  <sheetFormatPr defaultRowHeight="15"/>
  <cols>
    <col min="1" max="1" width="5" style="12" customWidth="1"/>
    <col min="2" max="2" width="71.375" style="12" customWidth="1"/>
    <col min="3" max="16384" width="9" style="3"/>
  </cols>
  <sheetData>
    <row r="1" spans="1:3">
      <c r="A1" s="2" t="s">
        <v>792</v>
      </c>
      <c r="B1" s="131" t="e">
        <f>#REF!</f>
        <v>#REF!</v>
      </c>
      <c r="C1" s="38" t="s">
        <v>818</v>
      </c>
    </row>
    <row r="2" spans="1:3">
      <c r="A2" s="2" t="s">
        <v>794</v>
      </c>
      <c r="B2" s="5" t="e">
        <f>#REF!</f>
        <v>#REF!</v>
      </c>
    </row>
    <row r="3" spans="1:3">
      <c r="A3" s="2" t="s">
        <v>793</v>
      </c>
      <c r="B3" s="132" t="e">
        <f>#REF!</f>
        <v>#REF!</v>
      </c>
    </row>
    <row r="4" spans="1:3">
      <c r="A4" s="3"/>
      <c r="B4" s="3"/>
    </row>
    <row r="5" spans="1:3" ht="21.75">
      <c r="A5" s="6" t="s">
        <v>802</v>
      </c>
      <c r="B5" s="8"/>
    </row>
    <row r="6" spans="1:3">
      <c r="A6" s="9" t="s">
        <v>803</v>
      </c>
      <c r="B6" s="11"/>
    </row>
    <row r="7" spans="1:3">
      <c r="A7" s="4"/>
      <c r="B7" s="3"/>
    </row>
    <row r="8" spans="1:3">
      <c r="A8" s="2" t="s">
        <v>790</v>
      </c>
      <c r="B8" s="2" t="s">
        <v>804</v>
      </c>
    </row>
    <row r="9" spans="1:3">
      <c r="A9" s="12">
        <v>1</v>
      </c>
      <c r="B9" s="12" t="s">
        <v>1221</v>
      </c>
    </row>
    <row r="10" spans="1:3">
      <c r="A10" s="12">
        <v>2</v>
      </c>
      <c r="B10" s="12" t="s">
        <v>1222</v>
      </c>
    </row>
  </sheetData>
  <sheetProtection selectLockedCells="1"/>
  <phoneticPr fontId="38"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4" sqref="B4"/>
    </sheetView>
  </sheetViews>
  <sheetFormatPr defaultRowHeight="15"/>
  <cols>
    <col min="1" max="1" width="5" style="12" customWidth="1"/>
    <col min="2" max="2" width="79" style="12" customWidth="1"/>
    <col min="3" max="16384" width="9" style="3"/>
  </cols>
  <sheetData>
    <row r="1" spans="1:3">
      <c r="A1" s="2" t="s">
        <v>792</v>
      </c>
      <c r="B1" s="131" t="e">
        <f>#REF!</f>
        <v>#REF!</v>
      </c>
      <c r="C1" s="38" t="s">
        <v>818</v>
      </c>
    </row>
    <row r="2" spans="1:3">
      <c r="A2" s="2" t="s">
        <v>794</v>
      </c>
      <c r="B2" s="5" t="e">
        <f>#REF!</f>
        <v>#REF!</v>
      </c>
    </row>
    <row r="3" spans="1:3">
      <c r="A3" s="2" t="s">
        <v>793</v>
      </c>
      <c r="B3" s="132" t="e">
        <f>#REF!</f>
        <v>#REF!</v>
      </c>
    </row>
    <row r="4" spans="1:3">
      <c r="A4" s="3"/>
      <c r="B4" s="3"/>
    </row>
    <row r="5" spans="1:3" ht="21.75">
      <c r="A5" s="6" t="s">
        <v>451</v>
      </c>
      <c r="B5" s="8"/>
    </row>
    <row r="6" spans="1:3">
      <c r="A6" s="9"/>
      <c r="B6" s="11"/>
    </row>
    <row r="7" spans="1:3">
      <c r="A7" s="4"/>
      <c r="B7" s="3"/>
    </row>
    <row r="8" spans="1:3">
      <c r="A8" s="2" t="s">
        <v>790</v>
      </c>
      <c r="B8" s="2" t="s">
        <v>810</v>
      </c>
    </row>
    <row r="9" spans="1:3">
      <c r="A9" s="12">
        <v>1</v>
      </c>
      <c r="B9" s="12" t="s">
        <v>1212</v>
      </c>
    </row>
  </sheetData>
  <sheetProtection selectLockedCells="1"/>
  <phoneticPr fontId="38"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selection activeCell="B20" sqref="B20"/>
    </sheetView>
  </sheetViews>
  <sheetFormatPr defaultRowHeight="15" outlineLevelRow="1"/>
  <cols>
    <col min="1" max="1" width="5" style="12" customWidth="1"/>
    <col min="2" max="2" width="80.25" style="12" customWidth="1"/>
    <col min="3" max="16384" width="9" style="3"/>
  </cols>
  <sheetData>
    <row r="1" spans="1:3">
      <c r="A1" s="2" t="s">
        <v>792</v>
      </c>
      <c r="B1" s="131" t="e">
        <f>'31_P_BO'!B1</f>
        <v>#REF!</v>
      </c>
      <c r="C1" s="38" t="s">
        <v>818</v>
      </c>
    </row>
    <row r="2" spans="1:3">
      <c r="A2" s="2" t="s">
        <v>794</v>
      </c>
      <c r="B2" s="5" t="e">
        <f>'31_P_BO'!B2</f>
        <v>#REF!</v>
      </c>
    </row>
    <row r="3" spans="1:3">
      <c r="A3" s="2" t="s">
        <v>793</v>
      </c>
      <c r="B3" s="132" t="e">
        <f>'31_P_BO'!B3</f>
        <v>#REF!</v>
      </c>
    </row>
    <row r="4" spans="1:3">
      <c r="A4" s="3"/>
      <c r="B4" s="3"/>
    </row>
    <row r="5" spans="1:3" ht="21.75">
      <c r="A5" s="6" t="s">
        <v>452</v>
      </c>
      <c r="B5" s="8"/>
    </row>
    <row r="6" spans="1:3">
      <c r="A6" s="9"/>
      <c r="B6" s="11"/>
    </row>
    <row r="7" spans="1:3">
      <c r="A7" s="4"/>
      <c r="B7" s="3"/>
    </row>
    <row r="8" spans="1:3">
      <c r="A8" s="2" t="s">
        <v>790</v>
      </c>
      <c r="B8" s="2" t="s">
        <v>811</v>
      </c>
    </row>
    <row r="9" spans="1:3">
      <c r="A9" s="12" t="s">
        <v>1202</v>
      </c>
      <c r="B9" s="12" t="s">
        <v>1202</v>
      </c>
    </row>
    <row r="11" spans="1:3" outlineLevel="1"/>
    <row r="12" spans="1:3" outlineLevel="1"/>
    <row r="13" spans="1:3" outlineLevel="1"/>
    <row r="14" spans="1:3" outlineLevel="1"/>
    <row r="15" spans="1:3" outlineLevel="1"/>
    <row r="16" spans="1:3" outlineLevel="1"/>
    <row r="17" outlineLevel="1"/>
    <row r="18" outlineLevel="1"/>
  </sheetData>
  <sheetProtection selectLockedCells="1"/>
  <phoneticPr fontId="38" type="noConversion"/>
  <conditionalFormatting sqref="B1:B3">
    <cfRule type="containsBlanks" dxfId="21" priority="3">
      <formula>LEN(TRIM(B1))=0</formula>
    </cfRule>
  </conditionalFormatting>
  <conditionalFormatting sqref="A10:B65536 A9">
    <cfRule type="containsBlanks" dxfId="20" priority="2">
      <formula>LEN(TRIM(A9))=0</formula>
    </cfRule>
  </conditionalFormatting>
  <conditionalFormatting sqref="B9">
    <cfRule type="containsBlanks" dxfId="19" priority="1">
      <formula>LEN(TRIM(B9))=0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selection activeCell="B4" sqref="B4"/>
    </sheetView>
  </sheetViews>
  <sheetFormatPr defaultRowHeight="15"/>
  <cols>
    <col min="1" max="1" width="5" style="12" customWidth="1"/>
    <col min="2" max="2" width="78" style="12" customWidth="1"/>
    <col min="3" max="16384" width="9" style="3"/>
  </cols>
  <sheetData>
    <row r="1" spans="1:3">
      <c r="A1" s="2" t="s">
        <v>792</v>
      </c>
      <c r="B1" s="131" t="e">
        <f>'32_P_Gr'!B1</f>
        <v>#REF!</v>
      </c>
      <c r="C1" s="38" t="s">
        <v>818</v>
      </c>
    </row>
    <row r="2" spans="1:3">
      <c r="A2" s="2" t="s">
        <v>794</v>
      </c>
      <c r="B2" s="5" t="e">
        <f>'32_P_Gr'!B2</f>
        <v>#REF!</v>
      </c>
    </row>
    <row r="3" spans="1:3">
      <c r="A3" s="2" t="s">
        <v>793</v>
      </c>
      <c r="B3" s="132" t="e">
        <f>'32_P_Gr'!B3</f>
        <v>#REF!</v>
      </c>
    </row>
    <row r="4" spans="1:3">
      <c r="A4" s="3"/>
      <c r="B4" s="3"/>
    </row>
    <row r="5" spans="1:3" ht="21.75">
      <c r="A5" s="6" t="s">
        <v>453</v>
      </c>
      <c r="B5" s="8"/>
    </row>
    <row r="6" spans="1:3">
      <c r="A6" s="9"/>
      <c r="B6" s="11"/>
    </row>
    <row r="7" spans="1:3">
      <c r="A7" s="4"/>
      <c r="B7" s="3"/>
    </row>
    <row r="8" spans="1:3">
      <c r="A8" s="2" t="s">
        <v>790</v>
      </c>
      <c r="B8" s="2" t="s">
        <v>812</v>
      </c>
    </row>
    <row r="9" spans="1:3">
      <c r="A9" s="12">
        <v>1</v>
      </c>
      <c r="B9" s="12" t="s">
        <v>1213</v>
      </c>
    </row>
  </sheetData>
  <sheetProtection selectLockedCells="1"/>
  <phoneticPr fontId="38"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8</vt:i4>
      </vt:variant>
    </vt:vector>
  </HeadingPairs>
  <TitlesOfParts>
    <vt:vector size="27" baseType="lpstr">
      <vt:lpstr>1_GO </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Maliyet_Unsurlari</vt:lpstr>
      <vt:lpstr>Yetkinlik_Egitim</vt:lpstr>
      <vt:lpstr>MOD_KUR!_Toc179712373</vt:lpstr>
      <vt:lpstr>MOD_KUR!_Toc266268040</vt:lpstr>
      <vt:lpstr>MOD_KUR!OLE_LINK1</vt:lpstr>
      <vt:lpstr>MOD_KUR!OLE_LINK10</vt:lpstr>
      <vt:lpstr>MOD_KUR!OLE_LINK9</vt:lpstr>
      <vt:lpstr>'1_GO '!Yazdırma_Alanı</vt:lpstr>
      <vt:lpstr>'İletişim Akış Diyagramı'!Yazdırma_Alanı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GUZIDE BAL</cp:lastModifiedBy>
  <cp:lastPrinted>2014-12-23T12:51:32Z</cp:lastPrinted>
  <dcterms:created xsi:type="dcterms:W3CDTF">2011-03-10T05:19:50Z</dcterms:created>
  <dcterms:modified xsi:type="dcterms:W3CDTF">2015-11-27T13:53:25Z</dcterms:modified>
</cp:coreProperties>
</file>