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calcOnSave="0"/>
</workbook>
</file>

<file path=xl/calcChain.xml><?xml version="1.0" encoding="utf-8"?>
<calcChain xmlns="http://schemas.openxmlformats.org/spreadsheetml/2006/main">
  <c r="A26" i="1" l="1"/>
  <c r="A25" i="1"/>
  <c r="B2" i="2" l="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<sst xmlns="http://schemas.openxmlformats.org/spreadsheetml/2006/main" count="1617" uniqueCount="1113">
  <si>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</si>
  <si>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</si>
  <si>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</si>
  <si>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</si>
  <si>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</si>
  <si>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</si>
  <si>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</si>
  <si>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</si>
  <si>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</si>
  <si>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</si>
  <si>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</si>
  <si>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</si>
  <si>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</si>
  <si>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</si>
  <si>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</si>
  <si>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</si>
  <si>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</si>
  <si>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</si>
  <si>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</si>
  <si>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</si>
  <si>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</si>
  <si>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</si>
  <si>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</si>
  <si>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</si>
  <si>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</si>
  <si>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</si>
  <si>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</si>
  <si>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</si>
  <si>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</si>
  <si>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</si>
  <si>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</si>
  <si>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</si>
  <si>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</si>
  <si>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</si>
  <si>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</si>
  <si>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</si>
  <si>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</si>
  <si>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</si>
  <si>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</si>
  <si>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</si>
  <si>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</si>
  <si>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</si>
  <si>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</si>
  <si>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</si>
  <si>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</si>
  <si>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</si>
  <si>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</si>
  <si>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</si>
  <si>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</si>
  <si>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</si>
  <si>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</si>
  <si>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</si>
  <si>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</si>
  <si>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</si>
  <si>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</si>
  <si>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</si>
  <si>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</si>
  <si>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</si>
  <si>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</si>
  <si>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</si>
  <si>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</si>
  <si>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</si>
  <si>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</si>
  <si>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</si>
  <si>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</si>
  <si>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</si>
  <si>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</si>
  <si>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</si>
  <si>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</si>
  <si>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</si>
  <si>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</si>
  <si>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</si>
  <si>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</si>
  <si>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</si>
  <si>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</si>
  <si>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</si>
  <si>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</si>
  <si>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</si>
  <si>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</si>
  <si>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</si>
  <si>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</si>
  <si>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</si>
  <si>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</si>
  <si>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</si>
  <si>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</si>
  <si>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</si>
  <si>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</si>
  <si>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</si>
  <si>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</si>
  <si>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</si>
  <si>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</si>
  <si>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</si>
  <si>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</si>
  <si>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</si>
  <si>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</si>
  <si>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</si>
  <si>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</si>
  <si>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</si>
  <si>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</si>
  <si>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</si>
  <si>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</si>
  <si>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</si>
  <si>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</si>
  <si>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</si>
  <si>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</si>
  <si>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</si>
  <si>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</si>
  <si>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</si>
  <si>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</si>
  <si>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</si>
  <si>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</si>
  <si>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</si>
  <si>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</si>
  <si>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</si>
  <si>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</si>
  <si>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</si>
  <si>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</si>
  <si>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</si>
  <si>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</si>
  <si>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</si>
  <si>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</si>
  <si>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</si>
  <si>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</si>
  <si>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</si>
  <si>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</si>
  <si>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</si>
  <si>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</si>
  <si>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</si>
  <si>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</si>
  <si>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</si>
  <si>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</si>
  <si>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</si>
  <si>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</si>
  <si>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</si>
  <si>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</si>
  <si>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</si>
  <si>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</si>
  <si>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</si>
  <si>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</si>
  <si>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</si>
  <si>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</si>
  <si>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</si>
  <si>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</si>
  <si>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</si>
  <si>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</si>
  <si>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</si>
  <si>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</si>
  <si>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</si>
  <si>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</si>
  <si>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</si>
  <si>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</si>
  <si>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</si>
  <si>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</si>
  <si>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</si>
  <si>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</si>
  <si>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</si>
  <si>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</si>
  <si>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</si>
  <si>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</si>
  <si>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</si>
  <si>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</si>
  <si>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</si>
  <si>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</si>
  <si>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</si>
  <si>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</si>
  <si>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</si>
  <si>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</si>
  <si>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</si>
  <si>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</si>
  <si>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</si>
  <si>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</si>
  <si>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</si>
  <si>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</si>
  <si>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</si>
  <si>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</si>
  <si>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</si>
  <si>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</si>
  <si>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</si>
  <si>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</si>
  <si>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</si>
  <si>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</si>
  <si>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</si>
  <si>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</si>
  <si>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</si>
  <si>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</si>
  <si>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</si>
  <si>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</si>
  <si>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</si>
  <si>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</si>
  <si>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</si>
  <si>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</si>
  <si>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</si>
  <si>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</si>
  <si>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</si>
  <si>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</si>
  <si>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</si>
  <si>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</si>
  <si>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</si>
  <si>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</si>
  <si>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</si>
  <si>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</si>
  <si>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</si>
  <si>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</si>
  <si>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</si>
  <si>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</si>
  <si>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</si>
  <si>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</si>
  <si>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</si>
  <si>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</si>
  <si>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</si>
  <si>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</si>
  <si>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</si>
  <si>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</si>
  <si>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</si>
  <si>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</si>
  <si>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</si>
  <si>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</si>
  <si>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</si>
  <si>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</si>
  <si>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</si>
  <si>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</si>
  <si>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</si>
  <si>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</si>
  <si>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</si>
  <si>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</si>
  <si>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</si>
  <si>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</si>
  <si>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</si>
  <si>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</si>
  <si>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</si>
  <si>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</si>
  <si>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</si>
  <si>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</si>
  <si>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</si>
  <si>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</si>
  <si>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</si>
  <si>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</si>
  <si>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</si>
  <si>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</si>
  <si>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</si>
  <si>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</si>
  <si>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</si>
  <si>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</si>
  <si>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</si>
  <si>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</si>
  <si>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</si>
  <si>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</si>
  <si>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</si>
  <si>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</si>
  <si>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</si>
  <si>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</si>
  <si>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</si>
  <si>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</si>
  <si>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</si>
  <si>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</si>
  <si>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</si>
  <si>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</si>
  <si>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</si>
  <si>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</si>
  <si>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</si>
  <si>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</si>
  <si>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</si>
  <si>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</si>
  <si>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</si>
  <si>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</si>
  <si>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</si>
  <si>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</si>
  <si>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</si>
  <si>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</si>
  <si>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</si>
  <si>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</si>
  <si>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</si>
  <si>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</si>
  <si>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</si>
  <si>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</si>
  <si>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</si>
  <si>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</si>
  <si>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</si>
  <si>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</si>
  <si>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</si>
  <si>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</si>
  <si>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</si>
  <si>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</si>
  <si>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</si>
  <si>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</si>
  <si>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</si>
  <si>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</si>
  <si>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</si>
  <si>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</si>
  <si>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</si>
  <si>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</si>
  <si>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</si>
  <si>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</si>
  <si>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</si>
  <si>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</si>
  <si>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</si>
  <si>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</si>
  <si>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</si>
  <si>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</si>
  <si>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</si>
  <si>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</si>
  <si>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</si>
  <si>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</si>
  <si>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</si>
  <si>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</si>
  <si>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</si>
  <si>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</si>
  <si>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</si>
  <si>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</si>
  <si>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</si>
  <si>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</si>
  <si>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</si>
  <si>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</si>
  <si>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</si>
  <si>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</si>
  <si>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</si>
  <si>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</si>
  <si>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</si>
  <si>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</si>
  <si>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</si>
  <si>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</si>
  <si>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</si>
  <si>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</si>
  <si>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</si>
  <si>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</si>
  <si>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</si>
  <si>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</si>
  <si>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</si>
  <si>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</si>
  <si>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</si>
  <si>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</si>
  <si>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</si>
  <si>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</si>
  <si>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</si>
  <si>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</si>
  <si>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</si>
  <si>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</si>
  <si>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</si>
  <si>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</si>
  <si>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</si>
  <si>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</si>
  <si>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</si>
  <si>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</si>
  <si>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</si>
  <si>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</si>
  <si>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</si>
  <si>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</si>
  <si>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</si>
  <si>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</si>
  <si>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</si>
  <si>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</si>
  <si>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</si>
  <si>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</si>
  <si>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</si>
  <si>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</si>
  <si>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</si>
  <si>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</si>
  <si>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</si>
  <si>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</si>
  <si>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</si>
  <si>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</si>
  <si>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</si>
  <si>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</si>
  <si>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</si>
  <si>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</si>
  <si>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</si>
  <si>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</si>
  <si>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</si>
  <si>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</si>
  <si>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</si>
  <si>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</si>
  <si>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</si>
  <si>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</si>
  <si>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</si>
  <si>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</si>
  <si>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</si>
  <si>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</si>
  <si>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</si>
  <si>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</si>
  <si>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</si>
  <si>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</si>
  <si>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</si>
  <si>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</si>
  <si>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</si>
  <si>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</si>
  <si>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</si>
  <si>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</si>
  <si>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</si>
  <si>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</si>
  <si>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</si>
  <si>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</si>
  <si>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</si>
  <si>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</si>
  <si>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</si>
  <si>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</si>
  <si>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</si>
  <si>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</si>
  <si>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</si>
  <si>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</si>
  <si>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</si>
  <si>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</si>
  <si>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</si>
  <si>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</si>
  <si>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</si>
  <si>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</si>
  <si>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</si>
  <si>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</si>
  <si>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</si>
  <si>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</si>
  <si>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</si>
  <si>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</si>
  <si>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</si>
  <si>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</si>
  <si>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</si>
  <si>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</si>
  <si>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</si>
  <si>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</si>
  <si>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</si>
  <si>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</si>
  <si>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</si>
  <si>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</si>
  <si>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</si>
  <si>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</si>
  <si>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</si>
  <si>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</si>
  <si>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</si>
  <si>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</si>
  <si>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</si>
  <si>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</si>
  <si>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</si>
  <si>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</si>
  <si>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</si>
  <si>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</si>
  <si>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</si>
  <si>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</si>
  <si>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</si>
  <si>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</si>
  <si>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</si>
  <si>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</si>
  <si>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</si>
  <si>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</si>
  <si>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</si>
  <si>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</si>
  <si>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</si>
  <si>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</si>
  <si>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</si>
  <si>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</si>
  <si>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</si>
  <si>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</si>
  <si>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</si>
  <si>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</si>
  <si>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</si>
  <si>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</si>
  <si>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</si>
  <si>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</si>
  <si>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</si>
  <si>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</si>
  <si>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</si>
  <si>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</si>
  <si>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</si>
  <si>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</si>
  <si>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</si>
  <si>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</si>
  <si>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</si>
  <si>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</si>
  <si>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</si>
  <si>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</si>
  <si>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</si>
  <si>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</si>
  <si>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</si>
  <si>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</si>
  <si>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</si>
  <si>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</si>
  <si>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</si>
  <si>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</si>
  <si>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</si>
  <si>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</si>
  <si>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</si>
  <si>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</si>
  <si>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</si>
  <si>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</si>
  <si>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</si>
  <si>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</si>
  <si>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</si>
  <si>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</si>
  <si>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</si>
  <si>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</si>
  <si>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</si>
  <si>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</si>
  <si>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</si>
  <si>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</si>
  <si>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</si>
  <si>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</si>
  <si>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</si>
  <si>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</si>
  <si>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</si>
  <si>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</si>
  <si>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</si>
  <si>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</si>
  <si>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</si>
  <si>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</si>
  <si>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</si>
  <si>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</si>
  <si>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</si>
  <si>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</si>
  <si>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</si>
  <si>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</si>
  <si>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</si>
  <si>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</si>
  <si>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</si>
  <si>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</si>
  <si>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</si>
  <si>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</si>
  <si>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</si>
  <si>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</si>
  <si>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</si>
  <si>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</si>
  <si>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</si>
  <si>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</si>
  <si>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</si>
  <si>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</si>
  <si>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</si>
  <si>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</si>
  <si>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</si>
  <si>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</si>
  <si>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</si>
  <si>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</si>
  <si>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</si>
  <si>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</si>
  <si>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</si>
  <si>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</si>
  <si>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</si>
  <si>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</si>
  <si>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</si>
  <si>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</si>
  <si>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</si>
  <si>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</si>
  <si>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</si>
  <si>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</si>
  <si>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</si>
  <si>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</si>
  <si>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</si>
  <si>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</si>
  <si>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</si>
  <si>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</si>
  <si>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</si>
  <si>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</si>
  <si>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</si>
  <si>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</si>
  <si>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</si>
  <si>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</si>
  <si>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</si>
  <si>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</si>
  <si>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</si>
  <si>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</si>
  <si>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</si>
  <si>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</si>
  <si>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</si>
  <si>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</si>
  <si>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</si>
  <si>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</si>
  <si>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</si>
  <si>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</si>
  <si>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</si>
  <si>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</si>
  <si>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</si>
  <si>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</si>
  <si>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</si>
  <si>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</si>
  <si>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</si>
  <si>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</si>
  <si>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</si>
  <si>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</si>
  <si>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</si>
  <si>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</si>
  <si>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</si>
  <si>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</si>
  <si>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</si>
  <si>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</si>
  <si>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</si>
  <si>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</si>
  <si>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</si>
  <si>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</si>
  <si>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</si>
  <si>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</si>
  <si>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</si>
  <si>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</si>
  <si>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</si>
  <si>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</si>
  <si>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</si>
  <si>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</si>
  <si>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</si>
  <si>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</si>
  <si>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</si>
  <si>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</si>
  <si>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</si>
  <si>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</si>
  <si>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</si>
  <si>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</si>
  <si>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</si>
  <si>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</si>
  <si>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</si>
  <si>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</si>
  <si>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</si>
  <si>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</si>
  <si>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</si>
  <si>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</si>
  <si>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</si>
  <si>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</si>
  <si>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</si>
  <si>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</si>
  <si>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</si>
  <si>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</si>
  <si>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</si>
  <si>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</si>
  <si>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</si>
  <si>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</si>
  <si>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</si>
  <si>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</si>
  <si>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</si>
  <si>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</si>
  <si>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</si>
  <si>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</si>
  <si>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</si>
  <si>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</si>
  <si>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</si>
  <si>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</si>
  <si>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</si>
  <si>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</si>
  <si>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</si>
  <si>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</si>
  <si>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</si>
  <si>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</si>
  <si>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</si>
  <si>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</si>
  <si>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</si>
  <si>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</si>
  <si>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</si>
  <si>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</si>
  <si>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</si>
  <si>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</si>
  <si>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</si>
  <si>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</si>
  <si>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</si>
  <si>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</si>
  <si>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</si>
  <si>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</si>
  <si>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</si>
  <si>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</si>
  <si>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</si>
  <si>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</si>
  <si>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</si>
  <si>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</si>
  <si>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</si>
  <si>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</si>
  <si>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</si>
  <si>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</si>
  <si>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</si>
  <si>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</si>
  <si>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</si>
  <si>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</si>
  <si>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</si>
  <si>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</si>
  <si>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</si>
  <si>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</si>
  <si>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</si>
  <si>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</si>
  <si>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</si>
  <si>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</si>
  <si>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</si>
  <si>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</si>
  <si>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</si>
  <si>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</si>
  <si>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</si>
  <si>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</si>
  <si>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</si>
  <si>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</si>
  <si>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</si>
  <si>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</si>
  <si>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</si>
  <si>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</si>
  <si>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</si>
  <si>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</si>
  <si>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</si>
  <si>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</si>
  <si>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</si>
  <si>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</si>
  <si>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</si>
  <si>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</si>
  <si>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</si>
  <si>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</si>
  <si>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</si>
  <si>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</si>
  <si>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</si>
  <si>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</si>
  <si>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</si>
  <si>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</si>
  <si>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</si>
  <si>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</si>
  <si>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</si>
  <si>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</si>
  <si>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</si>
  <si>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</si>
  <si>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</si>
  <si>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</si>
  <si>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</si>
  <si>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</si>
  <si>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</si>
  <si>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</si>
  <si>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</si>
  <si>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</si>
  <si>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</si>
  <si>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</si>
  <si>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</si>
  <si>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</si>
  <si>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</si>
  <si>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</si>
  <si>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</si>
  <si>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</si>
  <si>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</si>
  <si>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</si>
  <si>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</si>
  <si>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</si>
  <si>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</si>
  <si>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</si>
  <si>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</si>
  <si>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</si>
  <si>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</si>
  <si>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</si>
  <si>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</si>
  <si>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</si>
  <si>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</si>
  <si>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</si>
  <si>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</si>
  <si>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</si>
  <si>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</si>
  <si>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</si>
  <si>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</si>
  <si>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</si>
  <si>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</si>
  <si>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</si>
  <si>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</si>
  <si>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</si>
  <si>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</si>
  <si>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</si>
  <si>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</si>
  <si>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</si>
  <si>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</si>
  <si>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</si>
  <si>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</si>
  <si>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</si>
  <si>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</si>
  <si>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</si>
  <si>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</si>
  <si>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</si>
  <si>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</si>
  <si>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</si>
  <si>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</si>
  <si>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</si>
  <si>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</si>
  <si>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</si>
  <si>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</si>
  <si>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</si>
  <si>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</si>
  <si>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</si>
  <si>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</si>
  <si>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</si>
  <si>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</si>
  <si>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</si>
  <si>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</si>
  <si>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</si>
  <si>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</si>
  <si>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</si>
  <si>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</si>
  <si>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</si>
  <si>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</si>
  <si>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</si>
  <si>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</si>
  <si>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</si>
  <si>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</si>
  <si>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</si>
  <si>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</si>
  <si>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</si>
  <si>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</si>
  <si>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</si>
  <si>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</si>
  <si>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</si>
  <si>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</si>
  <si>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</si>
  <si>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</si>
  <si>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</si>
  <si>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</si>
  <si>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</si>
  <si>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</si>
  <si>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</si>
  <si>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</si>
  <si>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</si>
  <si>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</si>
  <si>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</si>
  <si>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</si>
  <si>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</si>
  <si>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</si>
  <si>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</si>
  <si>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</si>
  <si>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</si>
  <si>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</si>
  <si>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</si>
  <si>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</si>
  <si>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</si>
  <si>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</si>
  <si>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</si>
  <si>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</si>
  <si>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</si>
  <si>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</si>
  <si>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</si>
  <si>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</si>
  <si>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</si>
  <si>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</si>
  <si>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</si>
  <si>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</si>
  <si>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</si>
  <si>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</si>
  <si>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</si>
  <si>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</si>
  <si>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</si>
  <si>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</si>
  <si>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</si>
  <si>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</si>
  <si>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</si>
  <si>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</si>
  <si>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</si>
  <si>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</si>
  <si>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</si>
  <si>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</si>
  <si>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</si>
  <si>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</si>
  <si>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</si>
  <si>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</si>
  <si>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</si>
  <si>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</si>
  <si>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</si>
  <si>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</si>
  <si>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</si>
  <si>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</si>
  <si>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</si>
  <si>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</si>
  <si>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</si>
  <si>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</si>
  <si>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</si>
  <si>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</si>
  <si>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</si>
  <si>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</si>
  <si>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</si>
  <si>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</si>
  <si>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</si>
  <si>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</si>
  <si>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</si>
  <si>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</si>
  <si>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</si>
  <si>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</si>
  <si>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</si>
  <si>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</si>
  <si>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</si>
  <si>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</si>
  <si>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</si>
  <si>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</si>
  <si>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</si>
  <si>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</si>
  <si>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</si>
  <si>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</si>
  <si>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</si>
  <si>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</si>
  <si>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</si>
  <si>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</si>
  <si>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</si>
  <si>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</si>
  <si>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</si>
  <si>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</si>
  <si>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</si>
  <si>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</si>
  <si>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</si>
  <si>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</si>
  <si>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</si>
  <si>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</si>
  <si>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</si>
  <si>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</si>
  <si>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</si>
  <si>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</si>
  <si>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</si>
  <si>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</si>
  <si>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</si>
  <si>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</si>
  <si>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</si>
  <si>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</si>
  <si>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</si>
  <si>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</si>
  <si>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</si>
  <si>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</si>
  <si>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</si>
  <si>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</si>
  <si>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</si>
  <si>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</si>
  <si>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</si>
  <si>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</si>
  <si>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</si>
  <si>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</si>
  <si>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</si>
  <si>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</si>
  <si>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</si>
  <si>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</si>
  <si>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</si>
  <si>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</si>
  <si>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</si>
  <si>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</si>
  <si>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</si>
  <si>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</si>
  <si>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</si>
  <si>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</si>
  <si>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</si>
  <si>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</si>
  <si>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</si>
  <si>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</si>
  <si>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</si>
  <si>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</si>
  <si>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</si>
  <si>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</si>
  <si>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</si>
  <si>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</si>
  <si>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</si>
  <si>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</si>
  <si>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</si>
  <si>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</si>
  <si>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</si>
  <si>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</si>
  <si>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</si>
  <si>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</si>
  <si>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</si>
  <si>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</si>
  <si>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</si>
  <si>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</si>
  <si>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</si>
  <si>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</si>
  <si>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</si>
  <si>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</si>
  <si>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</si>
  <si>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</si>
  <si>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</si>
  <si>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</si>
  <si>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</si>
  <si>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</si>
  <si>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</si>
  <si>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</si>
  <si>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</si>
  <si>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</si>
  <si>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</si>
  <si>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</si>
  <si>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</si>
  <si>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</si>
  <si>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</si>
  <si>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</si>
  <si>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</si>
  <si>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</si>
  <si>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</si>
  <si>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</si>
  <si>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</si>
  <si>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</si>
  <si>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</si>
  <si>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</si>
  <si>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</si>
  <si>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</si>
  <si>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</si>
  <si>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</si>
  <si>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</si>
  <si>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</si>
  <si>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</si>
  <si>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</si>
  <si>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</si>
  <si>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</si>
  <si>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</si>
  <si>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</si>
  <si>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</si>
  <si>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</si>
  <si>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</si>
  <si>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</si>
  <si>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</si>
  <si>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</si>
  <si>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</si>
  <si>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</si>
  <si>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</si>
  <si>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</si>
  <si>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</si>
  <si>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</si>
  <si>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</si>
  <si>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</si>
  <si>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</si>
  <si>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</si>
  <si>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</si>
  <si>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</si>
  <si>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</si>
  <si>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</si>
  <si>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</si>
  <si>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</si>
  <si>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</si>
  <si>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</si>
  <si>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</si>
  <si>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</si>
  <si>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</si>
  <si>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</si>
  <si>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</si>
  <si>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</si>
  <si>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</si>
  <si>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</si>
  <si>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</si>
  <si>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</si>
  <si>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</si>
  <si>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</si>
  <si>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</si>
  <si>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</si>
  <si>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</si>
  <si>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</si>
  <si>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</si>
  <si>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</si>
  <si>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</si>
  <si>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</si>
  <si>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</si>
  <si>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</si>
  <si>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</si>
  <si>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</si>
  <si>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</si>
  <si>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</si>
  <si>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</si>
  <si>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</si>
  <si>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</si>
  <si>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</si>
  <si>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</si>
  <si>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</si>
  <si>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</si>
  <si>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</si>
  <si>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</si>
  <si>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</si>
  <si>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</si>
  <si>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</si>
  <si>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</si>
  <si>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</si>
  <si>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</si>
  <si>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</si>
  <si>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</si>
  <si>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</si>
  <si>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</si>
  <si>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</si>
  <si>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</si>
  <si>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</si>
  <si>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</si>
  <si>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</si>
  <si>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</si>
  <si>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Milli Emlak Müdürlüğü</t>
  </si>
  <si>
    <t>Hazırlayan: Mevlut YILDIZ</t>
  </si>
  <si>
    <t>Milli Emlak Müdürlüğü İşlemler Süreç Grubu</t>
  </si>
  <si>
    <t>1</t>
  </si>
  <si>
    <t>Çift Yönlü</t>
  </si>
  <si>
    <t>Bilgi Verme</t>
  </si>
  <si>
    <t>Herhangi bir sıkıntı yok</t>
  </si>
  <si>
    <t>Sürecin İşleyişi</t>
  </si>
  <si>
    <t>Mevlüt YILDIZ</t>
  </si>
  <si>
    <t>Uzman</t>
  </si>
  <si>
    <t>Milli Emlak Müdürü (Gerçekleştirme Görevlisi)</t>
  </si>
  <si>
    <t>Defterdar Yardımcısı (Harcama Yetkilisi)</t>
  </si>
  <si>
    <t>Bilgisayar</t>
  </si>
  <si>
    <t>Yazıcı</t>
  </si>
  <si>
    <t>Maliye sgb.net sistemi</t>
  </si>
  <si>
    <t>_</t>
  </si>
  <si>
    <t>Edinim Servis Sorumlusu</t>
  </si>
  <si>
    <t>Edinim Servis Müdür Yrd.</t>
  </si>
  <si>
    <t>Harcama Yetkilisi</t>
  </si>
  <si>
    <t>Sözlü</t>
  </si>
  <si>
    <t>218 5217</t>
  </si>
  <si>
    <t>mevlut_yildiz@milliemlak.gov.tr</t>
  </si>
  <si>
    <t>-</t>
  </si>
  <si>
    <t>Taşınır İşlemleri Süreci</t>
  </si>
  <si>
    <t>Taşınırların Kayıt ve Kontrünü Yapmak</t>
  </si>
  <si>
    <t>Taşınırlar (Ayniyat) İşlemleri</t>
  </si>
  <si>
    <t>Tahakkuk ve Donanım Servisi</t>
  </si>
  <si>
    <t xml:space="preserve"> Tahakkuk ve Donanım Servisi Sorumlusu</t>
  </si>
  <si>
    <t>Tahakkuk ve Donanım Servisi Müdür Yardımcısı</t>
  </si>
  <si>
    <t>Malzeme İhtiyacının Ortaya Çıkması</t>
  </si>
  <si>
    <t>İhtiyaç Listesi</t>
  </si>
  <si>
    <t>Taşınır Mal Alımı</t>
  </si>
  <si>
    <t>5018 sayılı Kanun</t>
  </si>
  <si>
    <t>Taşınır Mal Yönetmeliği</t>
  </si>
  <si>
    <t>İlgili Maddeler</t>
  </si>
  <si>
    <t>Görev tanımı</t>
  </si>
  <si>
    <t>Malzeme Talep Formu</t>
  </si>
  <si>
    <t>Tahakkuk ve Donanım Servis Müdür Yrd.</t>
  </si>
  <si>
    <t>Tahakkuk ve Donanım  Servis Sorumlusu</t>
  </si>
  <si>
    <t>Tahakkuk ve Donanım Servis Görevlisi (Mutemet)</t>
  </si>
  <si>
    <t>Taşınır Mal Süreci İletişim Akış Diyagramı</t>
  </si>
  <si>
    <t>Taşınır İşlemleri</t>
  </si>
  <si>
    <t>Onaylayan: Ali KORKMAZ</t>
  </si>
  <si>
    <t>İhale Sonucu Alınan Malzemelerin Teslim Alınması</t>
  </si>
  <si>
    <t>Her Seferinde</t>
  </si>
  <si>
    <t>Elden Çıkarma Servisi</t>
  </si>
  <si>
    <t>Taşınır Kayıt Kontrol Yetkilisi</t>
  </si>
  <si>
    <t>Milli Emlak Müdürü</t>
  </si>
  <si>
    <t>SGB</t>
  </si>
  <si>
    <t>Depo Kayıt Yönetimi-Denetleme</t>
  </si>
  <si>
    <t>Hayır</t>
  </si>
  <si>
    <t>Malzeme Listesinin sgb Sistemine Girişi</t>
  </si>
  <si>
    <t>İstenen Malzemenin Stoklarının Kontrol Edilmesi</t>
  </si>
  <si>
    <t>Tüketim malzemelerinin SGB Sisteminden Çıkışı</t>
  </si>
  <si>
    <t>SGB Sisteminden Tüketim Malzemesi Çıkış Raporunun Alınması</t>
  </si>
  <si>
    <t>Orta Sıklıkta</t>
  </si>
  <si>
    <t>Hazurlayan:Mevlüt YILDIZ</t>
  </si>
  <si>
    <t>Onaylayan:Ali KORKMAZ</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</si>
</sst>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Tahoma"/>
      <family val="2"/>
      <charset val="162"/>
    </font>
    <font>
      <sz val="11"/>
      <color theme="0"/>
      <name val="Gill Sans MT"/>
      <family val="2"/>
      <charset val="162"/>
    </font>
    <font>
      <sz val="10"/>
      <color theme="1"/>
      <name val="Tahoma"/>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1" fillId="3" borderId="1" xfId="0" applyFont="1" applyFill="1" applyBorder="1" applyAlignment="1"/>
    <xf numFmtId="0" fontId="1" fillId="0" borderId="0" xfId="0" applyFont="1" applyAlignment="1" applyProtection="1">
      <alignment vertical="center" wrapText="1"/>
      <protection locked="0"/>
    </xf>
    <xf numFmtId="0" fontId="40" fillId="6" borderId="0" xfId="0" applyFont="1" applyFill="1" applyBorder="1"/>
    <xf numFmtId="0" fontId="40" fillId="0" borderId="0" xfId="0" applyFont="1" applyBorder="1"/>
    <xf numFmtId="0" fontId="39" fillId="0" borderId="25" xfId="0" applyFont="1" applyBorder="1"/>
    <xf numFmtId="0" fontId="39" fillId="0" borderId="26" xfId="0" applyFont="1" applyBorder="1"/>
    <xf numFmtId="0" fontId="39" fillId="0" borderId="27" xfId="0" applyFont="1" applyBorder="1"/>
    <xf numFmtId="0" fontId="36" fillId="3" borderId="1" xfId="1" applyFill="1" applyBorder="1" applyAlignment="1" applyProtection="1">
      <protection locked="0"/>
    </xf>
    <xf numFmtId="0" fontId="9" fillId="6" borderId="10" xfId="3" applyFill="1" applyBorder="1" applyAlignment="1">
      <alignment wrapText="1"/>
    </xf>
    <xf numFmtId="0" fontId="9" fillId="6" borderId="1" xfId="3" applyFill="1"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1" fillId="3" borderId="1" xfId="0" quotePrefix="1"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42" fillId="0" borderId="0" xfId="0" applyFont="1" applyAlignment="1">
      <alignment horizontal="center"/>
    </xf>
    <xf numFmtId="0" fontId="41"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632663</xdr:colOff>
      <xdr:row>3</xdr:row>
      <xdr:rowOff>0</xdr:rowOff>
    </xdr:from>
    <xdr:to>
      <xdr:col>5</xdr:col>
      <xdr:colOff>293451</xdr:colOff>
      <xdr:row>5</xdr:row>
      <xdr:rowOff>136460</xdr:rowOff>
    </xdr:to>
    <xdr:sp macro="" textlink="">
      <xdr:nvSpPr>
        <xdr:cNvPr id="127" name="4 Akış Çizelgesi: Sonlandırıcı"/>
        <xdr:cNvSpPr/>
      </xdr:nvSpPr>
      <xdr:spPr>
        <a:xfrm>
          <a:off x="2007576" y="546652"/>
          <a:ext cx="1723158" cy="50089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Taşınır Mallar İşlemleri</a:t>
          </a:r>
        </a:p>
      </xdr:txBody>
    </xdr:sp>
    <xdr:clientData/>
  </xdr:twoCellAnchor>
  <xdr:twoCellAnchor>
    <xdr:from>
      <xdr:col>4</xdr:col>
      <xdr:colOff>113092</xdr:colOff>
      <xdr:row>5</xdr:row>
      <xdr:rowOff>136460</xdr:rowOff>
    </xdr:from>
    <xdr:to>
      <xdr:col>4</xdr:col>
      <xdr:colOff>119329</xdr:colOff>
      <xdr:row>7</xdr:row>
      <xdr:rowOff>85053</xdr:rowOff>
    </xdr:to>
    <xdr:cxnSp macro="">
      <xdr:nvCxnSpPr>
        <xdr:cNvPr id="128" name="120 Düz Ok Bağlayıcısı"/>
        <xdr:cNvCxnSpPr>
          <a:stCxn id="127" idx="2"/>
          <a:endCxn id="131" idx="0"/>
        </xdr:cNvCxnSpPr>
      </xdr:nvCxnSpPr>
      <xdr:spPr>
        <a:xfrm flipH="1">
          <a:off x="2862918" y="1047547"/>
          <a:ext cx="6237" cy="3130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72947</xdr:colOff>
      <xdr:row>33</xdr:row>
      <xdr:rowOff>4139</xdr:rowOff>
    </xdr:from>
    <xdr:to>
      <xdr:col>5</xdr:col>
      <xdr:colOff>215348</xdr:colOff>
      <xdr:row>33</xdr:row>
      <xdr:rowOff>372717</xdr:rowOff>
    </xdr:to>
    <xdr:sp macro="" textlink="">
      <xdr:nvSpPr>
        <xdr:cNvPr id="129" name="4 Akış Çizelgesi: Sonlandırıcı"/>
        <xdr:cNvSpPr/>
      </xdr:nvSpPr>
      <xdr:spPr>
        <a:xfrm>
          <a:off x="2135317" y="6017313"/>
          <a:ext cx="1517314" cy="36857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Muhasebe Birimine Gider</a:t>
          </a:r>
        </a:p>
      </xdr:txBody>
    </xdr:sp>
    <xdr:clientData/>
  </xdr:twoCellAnchor>
  <xdr:twoCellAnchor>
    <xdr:from>
      <xdr:col>4</xdr:col>
      <xdr:colOff>143354</xdr:colOff>
      <xdr:row>32</xdr:row>
      <xdr:rowOff>49696</xdr:rowOff>
    </xdr:from>
    <xdr:to>
      <xdr:col>4</xdr:col>
      <xdr:colOff>144148</xdr:colOff>
      <xdr:row>33</xdr:row>
      <xdr:rowOff>4139</xdr:rowOff>
    </xdr:to>
    <xdr:cxnSp macro="">
      <xdr:nvCxnSpPr>
        <xdr:cNvPr id="130" name="120 Düz Ok Bağlayıcısı"/>
        <xdr:cNvCxnSpPr>
          <a:stCxn id="145" idx="2"/>
          <a:endCxn id="129" idx="0"/>
        </xdr:cNvCxnSpPr>
      </xdr:nvCxnSpPr>
      <xdr:spPr>
        <a:xfrm>
          <a:off x="2893180" y="5880653"/>
          <a:ext cx="794" cy="136660"/>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133797</xdr:colOff>
      <xdr:row>7</xdr:row>
      <xdr:rowOff>85053</xdr:rowOff>
    </xdr:from>
    <xdr:to>
      <xdr:col>5</xdr:col>
      <xdr:colOff>92386</xdr:colOff>
      <xdr:row>11</xdr:row>
      <xdr:rowOff>103530</xdr:rowOff>
    </xdr:to>
    <xdr:sp macro="" textlink="">
      <xdr:nvSpPr>
        <xdr:cNvPr id="131" name="1 Akış Çizelgesi: İşlem"/>
        <xdr:cNvSpPr/>
      </xdr:nvSpPr>
      <xdr:spPr>
        <a:xfrm>
          <a:off x="2196167" y="1360575"/>
          <a:ext cx="1333502" cy="74734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İhale Sonucu Alınan Malzemelerin Teslim Alınması</a:t>
          </a:r>
        </a:p>
      </xdr:txBody>
    </xdr:sp>
    <xdr:clientData/>
  </xdr:twoCellAnchor>
  <xdr:twoCellAnchor>
    <xdr:from>
      <xdr:col>0</xdr:col>
      <xdr:colOff>563218</xdr:colOff>
      <xdr:row>7</xdr:row>
      <xdr:rowOff>165651</xdr:rowOff>
    </xdr:from>
    <xdr:to>
      <xdr:col>2</xdr:col>
      <xdr:colOff>540281</xdr:colOff>
      <xdr:row>10</xdr:row>
      <xdr:rowOff>157370</xdr:rowOff>
    </xdr:to>
    <xdr:sp macro="" textlink="">
      <xdr:nvSpPr>
        <xdr:cNvPr id="132" name="7 Akış Çizelgesi: Belge"/>
        <xdr:cNvSpPr/>
      </xdr:nvSpPr>
      <xdr:spPr>
        <a:xfrm>
          <a:off x="563218" y="1441173"/>
          <a:ext cx="1351976" cy="53837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Satın Alınan Malzeme Listesi</a:t>
          </a:r>
        </a:p>
      </xdr:txBody>
    </xdr:sp>
    <xdr:clientData/>
  </xdr:twoCellAnchor>
  <xdr:twoCellAnchor>
    <xdr:from>
      <xdr:col>2</xdr:col>
      <xdr:colOff>540281</xdr:colOff>
      <xdr:row>9</xdr:row>
      <xdr:rowOff>70402</xdr:rowOff>
    </xdr:from>
    <xdr:to>
      <xdr:col>3</xdr:col>
      <xdr:colOff>133797</xdr:colOff>
      <xdr:row>9</xdr:row>
      <xdr:rowOff>94291</xdr:rowOff>
    </xdr:to>
    <xdr:cxnSp macro="">
      <xdr:nvCxnSpPr>
        <xdr:cNvPr id="133" name="120 Düz Ok Bağlayıcısı"/>
        <xdr:cNvCxnSpPr>
          <a:stCxn id="132" idx="3"/>
          <a:endCxn id="131" idx="1"/>
        </xdr:cNvCxnSpPr>
      </xdr:nvCxnSpPr>
      <xdr:spPr>
        <a:xfrm>
          <a:off x="1915194" y="1710359"/>
          <a:ext cx="280973" cy="238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124875</xdr:colOff>
      <xdr:row>12</xdr:row>
      <xdr:rowOff>32172</xdr:rowOff>
    </xdr:from>
    <xdr:to>
      <xdr:col>5</xdr:col>
      <xdr:colOff>83464</xdr:colOff>
      <xdr:row>16</xdr:row>
      <xdr:rowOff>50649</xdr:rowOff>
    </xdr:to>
    <xdr:sp macro="" textlink="">
      <xdr:nvSpPr>
        <xdr:cNvPr id="134" name="1 Akış Çizelgesi: İşlem"/>
        <xdr:cNvSpPr/>
      </xdr:nvSpPr>
      <xdr:spPr>
        <a:xfrm>
          <a:off x="2187245" y="2218781"/>
          <a:ext cx="1333502" cy="74734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Malzeme Lisesinin SGB Sistemine Girişi</a:t>
          </a:r>
        </a:p>
      </xdr:txBody>
    </xdr:sp>
    <xdr:clientData/>
  </xdr:twoCellAnchor>
  <xdr:twoCellAnchor>
    <xdr:from>
      <xdr:col>5</xdr:col>
      <xdr:colOff>288299</xdr:colOff>
      <xdr:row>12</xdr:row>
      <xdr:rowOff>140803</xdr:rowOff>
    </xdr:from>
    <xdr:to>
      <xdr:col>7</xdr:col>
      <xdr:colOff>248478</xdr:colOff>
      <xdr:row>15</xdr:row>
      <xdr:rowOff>104804</xdr:rowOff>
    </xdr:to>
    <xdr:sp macro="" textlink="">
      <xdr:nvSpPr>
        <xdr:cNvPr id="135" name="7 Akış Çizelgesi: Belge"/>
        <xdr:cNvSpPr/>
      </xdr:nvSpPr>
      <xdr:spPr>
        <a:xfrm>
          <a:off x="3725582" y="2327412"/>
          <a:ext cx="1335092" cy="51065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Taşınır İşlem Fişi</a:t>
          </a:r>
        </a:p>
      </xdr:txBody>
    </xdr:sp>
    <xdr:clientData/>
  </xdr:twoCellAnchor>
  <xdr:twoCellAnchor>
    <xdr:from>
      <xdr:col>1</xdr:col>
      <xdr:colOff>82824</xdr:colOff>
      <xdr:row>16</xdr:row>
      <xdr:rowOff>82826</xdr:rowOff>
    </xdr:from>
    <xdr:to>
      <xdr:col>2</xdr:col>
      <xdr:colOff>554935</xdr:colOff>
      <xdr:row>18</xdr:row>
      <xdr:rowOff>149087</xdr:rowOff>
    </xdr:to>
    <xdr:sp macro="" textlink="">
      <xdr:nvSpPr>
        <xdr:cNvPr id="136" name="7 Akış Çizelgesi: Belge"/>
        <xdr:cNvSpPr/>
      </xdr:nvSpPr>
      <xdr:spPr>
        <a:xfrm>
          <a:off x="770281" y="2998304"/>
          <a:ext cx="1159567" cy="43069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Birimlerin Taşınır İstek Yazısı</a:t>
          </a:r>
        </a:p>
      </xdr:txBody>
    </xdr:sp>
    <xdr:clientData/>
  </xdr:twoCellAnchor>
  <xdr:twoCellAnchor>
    <xdr:from>
      <xdr:col>3</xdr:col>
      <xdr:colOff>105444</xdr:colOff>
      <xdr:row>16</xdr:row>
      <xdr:rowOff>168835</xdr:rowOff>
    </xdr:from>
    <xdr:to>
      <xdr:col>5</xdr:col>
      <xdr:colOff>124238</xdr:colOff>
      <xdr:row>19</xdr:row>
      <xdr:rowOff>173935</xdr:rowOff>
    </xdr:to>
    <xdr:sp macro="" textlink="">
      <xdr:nvSpPr>
        <xdr:cNvPr id="137" name="1 Akış Çizelgesi: İşlem"/>
        <xdr:cNvSpPr/>
      </xdr:nvSpPr>
      <xdr:spPr>
        <a:xfrm>
          <a:off x="2167814" y="3084313"/>
          <a:ext cx="1393707" cy="55175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İstenen Malzemelerin Stoklarının Kontrol Edilmesi</a:t>
          </a:r>
        </a:p>
      </xdr:txBody>
    </xdr:sp>
    <xdr:clientData/>
  </xdr:twoCellAnchor>
  <xdr:twoCellAnchor>
    <xdr:from>
      <xdr:col>5</xdr:col>
      <xdr:colOff>358065</xdr:colOff>
      <xdr:row>17</xdr:row>
      <xdr:rowOff>8282</xdr:rowOff>
    </xdr:from>
    <xdr:to>
      <xdr:col>7</xdr:col>
      <xdr:colOff>546653</xdr:colOff>
      <xdr:row>20</xdr:row>
      <xdr:rowOff>4139</xdr:rowOff>
    </xdr:to>
    <xdr:sp macro="" textlink="">
      <xdr:nvSpPr>
        <xdr:cNvPr id="138" name="7 Akış Çizelgesi: Belge"/>
        <xdr:cNvSpPr/>
      </xdr:nvSpPr>
      <xdr:spPr>
        <a:xfrm>
          <a:off x="3795348" y="3105978"/>
          <a:ext cx="1563501" cy="54250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Teslim Edilen Malzeme Zimmet Tutanağı</a:t>
          </a:r>
        </a:p>
      </xdr:txBody>
    </xdr:sp>
    <xdr:clientData/>
  </xdr:twoCellAnchor>
  <xdr:twoCellAnchor>
    <xdr:from>
      <xdr:col>1</xdr:col>
      <xdr:colOff>99391</xdr:colOff>
      <xdr:row>19</xdr:row>
      <xdr:rowOff>38228</xdr:rowOff>
    </xdr:from>
    <xdr:to>
      <xdr:col>2</xdr:col>
      <xdr:colOff>610044</xdr:colOff>
      <xdr:row>21</xdr:row>
      <xdr:rowOff>16565</xdr:rowOff>
    </xdr:to>
    <xdr:sp macro="" textlink="">
      <xdr:nvSpPr>
        <xdr:cNvPr id="139" name="7 Akış Çizelgesi: Belge"/>
        <xdr:cNvSpPr/>
      </xdr:nvSpPr>
      <xdr:spPr>
        <a:xfrm>
          <a:off x="786848" y="3500358"/>
          <a:ext cx="1198109" cy="342772"/>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Taşınırmal Talep Formu</a:t>
          </a:r>
        </a:p>
      </xdr:txBody>
    </xdr:sp>
    <xdr:clientData/>
  </xdr:twoCellAnchor>
  <xdr:twoCellAnchor>
    <xdr:from>
      <xdr:col>3</xdr:col>
      <xdr:colOff>164377</xdr:colOff>
      <xdr:row>21</xdr:row>
      <xdr:rowOff>91109</xdr:rowOff>
    </xdr:from>
    <xdr:to>
      <xdr:col>5</xdr:col>
      <xdr:colOff>152274</xdr:colOff>
      <xdr:row>24</xdr:row>
      <xdr:rowOff>82827</xdr:rowOff>
    </xdr:to>
    <xdr:sp macro="" textlink="">
      <xdr:nvSpPr>
        <xdr:cNvPr id="140" name="1 Akış Çizelgesi: İşlem"/>
        <xdr:cNvSpPr/>
      </xdr:nvSpPr>
      <xdr:spPr>
        <a:xfrm>
          <a:off x="2226747" y="3917674"/>
          <a:ext cx="1362810" cy="53837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Tüketim Malzemelerinin SGB Sisteminden Çıkışı</a:t>
          </a:r>
        </a:p>
      </xdr:txBody>
    </xdr:sp>
    <xdr:clientData/>
  </xdr:twoCellAnchor>
  <xdr:twoCellAnchor>
    <xdr:from>
      <xdr:col>5</xdr:col>
      <xdr:colOff>351694</xdr:colOff>
      <xdr:row>21</xdr:row>
      <xdr:rowOff>90151</xdr:rowOff>
    </xdr:from>
    <xdr:to>
      <xdr:col>7</xdr:col>
      <xdr:colOff>339587</xdr:colOff>
      <xdr:row>24</xdr:row>
      <xdr:rowOff>66261</xdr:rowOff>
    </xdr:to>
    <xdr:sp macro="" textlink="">
      <xdr:nvSpPr>
        <xdr:cNvPr id="141" name="7 Akış Çizelgesi: Belge"/>
        <xdr:cNvSpPr/>
      </xdr:nvSpPr>
      <xdr:spPr>
        <a:xfrm>
          <a:off x="3788977" y="3916716"/>
          <a:ext cx="1362806" cy="522762"/>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Zimmet Tutanağı</a:t>
          </a:r>
        </a:p>
      </xdr:txBody>
    </xdr:sp>
    <xdr:clientData/>
  </xdr:twoCellAnchor>
  <xdr:twoCellAnchor>
    <xdr:from>
      <xdr:col>2</xdr:col>
      <xdr:colOff>554935</xdr:colOff>
      <xdr:row>25</xdr:row>
      <xdr:rowOff>57978</xdr:rowOff>
    </xdr:from>
    <xdr:to>
      <xdr:col>5</xdr:col>
      <xdr:colOff>397565</xdr:colOff>
      <xdr:row>28</xdr:row>
      <xdr:rowOff>173935</xdr:rowOff>
    </xdr:to>
    <xdr:sp macro="" textlink="">
      <xdr:nvSpPr>
        <xdr:cNvPr id="142" name="6 Akış Çizelgesi: Önceden Tanımlı İşlem"/>
        <xdr:cNvSpPr/>
      </xdr:nvSpPr>
      <xdr:spPr>
        <a:xfrm>
          <a:off x="1929848" y="4613413"/>
          <a:ext cx="1905000" cy="662609"/>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Her üç Ayın Sonunda SGB sisteminden tüketim malz.çıkış raporu alınması</a:t>
          </a:r>
        </a:p>
      </xdr:txBody>
    </xdr:sp>
    <xdr:clientData/>
  </xdr:twoCellAnchor>
  <xdr:twoCellAnchor>
    <xdr:from>
      <xdr:col>1</xdr:col>
      <xdr:colOff>115956</xdr:colOff>
      <xdr:row>21</xdr:row>
      <xdr:rowOff>132522</xdr:rowOff>
    </xdr:from>
    <xdr:to>
      <xdr:col>2</xdr:col>
      <xdr:colOff>612912</xdr:colOff>
      <xdr:row>24</xdr:row>
      <xdr:rowOff>33131</xdr:rowOff>
    </xdr:to>
    <xdr:sp macro="" textlink="">
      <xdr:nvSpPr>
        <xdr:cNvPr id="143" name="7 Akış Çizelgesi: Belge"/>
        <xdr:cNvSpPr/>
      </xdr:nvSpPr>
      <xdr:spPr>
        <a:xfrm>
          <a:off x="803413" y="3959087"/>
          <a:ext cx="1184412" cy="447261"/>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Taşınır İşlem Fişleri</a:t>
          </a:r>
        </a:p>
      </xdr:txBody>
    </xdr:sp>
    <xdr:clientData/>
  </xdr:twoCellAnchor>
  <xdr:twoCellAnchor>
    <xdr:from>
      <xdr:col>5</xdr:col>
      <xdr:colOff>607179</xdr:colOff>
      <xdr:row>25</xdr:row>
      <xdr:rowOff>161511</xdr:rowOff>
    </xdr:from>
    <xdr:to>
      <xdr:col>7</xdr:col>
      <xdr:colOff>496956</xdr:colOff>
      <xdr:row>28</xdr:row>
      <xdr:rowOff>49697</xdr:rowOff>
    </xdr:to>
    <xdr:sp macro="" textlink="">
      <xdr:nvSpPr>
        <xdr:cNvPr id="144" name="7 Akış Çizelgesi: Belge"/>
        <xdr:cNvSpPr/>
      </xdr:nvSpPr>
      <xdr:spPr>
        <a:xfrm>
          <a:off x="4044462" y="4716946"/>
          <a:ext cx="1264690" cy="43483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Tüketim Malzeme Çıkış Raporu</a:t>
          </a:r>
        </a:p>
      </xdr:txBody>
    </xdr:sp>
    <xdr:clientData/>
  </xdr:twoCellAnchor>
  <xdr:twoCellAnchor>
    <xdr:from>
      <xdr:col>2</xdr:col>
      <xdr:colOff>419228</xdr:colOff>
      <xdr:row>29</xdr:row>
      <xdr:rowOff>152273</xdr:rowOff>
    </xdr:from>
    <xdr:to>
      <xdr:col>5</xdr:col>
      <xdr:colOff>554935</xdr:colOff>
      <xdr:row>32</xdr:row>
      <xdr:rowOff>49696</xdr:rowOff>
    </xdr:to>
    <xdr:sp macro="" textlink="">
      <xdr:nvSpPr>
        <xdr:cNvPr id="145" name="5 Akış Çizelgesi: Karar"/>
        <xdr:cNvSpPr/>
      </xdr:nvSpPr>
      <xdr:spPr>
        <a:xfrm>
          <a:off x="1794141" y="5436577"/>
          <a:ext cx="2198077" cy="444076"/>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endParaRPr>
        </a:p>
      </xdr:txBody>
    </xdr:sp>
    <xdr:clientData/>
  </xdr:twoCellAnchor>
  <xdr:twoCellAnchor>
    <xdr:from>
      <xdr:col>4</xdr:col>
      <xdr:colOff>104170</xdr:colOff>
      <xdr:row>16</xdr:row>
      <xdr:rowOff>50649</xdr:rowOff>
    </xdr:from>
    <xdr:to>
      <xdr:col>4</xdr:col>
      <xdr:colOff>114842</xdr:colOff>
      <xdr:row>16</xdr:row>
      <xdr:rowOff>168835</xdr:rowOff>
    </xdr:to>
    <xdr:cxnSp macro="">
      <xdr:nvCxnSpPr>
        <xdr:cNvPr id="146" name="120 Düz Ok Bağlayıcısı"/>
        <xdr:cNvCxnSpPr>
          <a:stCxn id="134" idx="2"/>
          <a:endCxn id="137" idx="0"/>
        </xdr:cNvCxnSpPr>
      </xdr:nvCxnSpPr>
      <xdr:spPr>
        <a:xfrm>
          <a:off x="2853996" y="2966127"/>
          <a:ext cx="10672" cy="118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114842</xdr:colOff>
      <xdr:row>19</xdr:row>
      <xdr:rowOff>173935</xdr:rowOff>
    </xdr:from>
    <xdr:to>
      <xdr:col>4</xdr:col>
      <xdr:colOff>158326</xdr:colOff>
      <xdr:row>21</xdr:row>
      <xdr:rowOff>91109</xdr:rowOff>
    </xdr:to>
    <xdr:cxnSp macro="">
      <xdr:nvCxnSpPr>
        <xdr:cNvPr id="147" name="120 Düz Ok Bağlayıcısı"/>
        <xdr:cNvCxnSpPr>
          <a:stCxn id="137" idx="2"/>
          <a:endCxn id="140" idx="0"/>
        </xdr:cNvCxnSpPr>
      </xdr:nvCxnSpPr>
      <xdr:spPr>
        <a:xfrm>
          <a:off x="2864668" y="3636065"/>
          <a:ext cx="43484"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132522</xdr:colOff>
      <xdr:row>24</xdr:row>
      <xdr:rowOff>82827</xdr:rowOff>
    </xdr:from>
    <xdr:to>
      <xdr:col>4</xdr:col>
      <xdr:colOff>158326</xdr:colOff>
      <xdr:row>25</xdr:row>
      <xdr:rowOff>57978</xdr:rowOff>
    </xdr:to>
    <xdr:cxnSp macro="">
      <xdr:nvCxnSpPr>
        <xdr:cNvPr id="148" name="120 Düz Ok Bağlayıcısı"/>
        <xdr:cNvCxnSpPr>
          <a:stCxn id="140" idx="2"/>
          <a:endCxn id="142" idx="0"/>
        </xdr:cNvCxnSpPr>
      </xdr:nvCxnSpPr>
      <xdr:spPr>
        <a:xfrm flipH="1">
          <a:off x="2882348" y="4456044"/>
          <a:ext cx="25804"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132522</xdr:colOff>
      <xdr:row>28</xdr:row>
      <xdr:rowOff>173935</xdr:rowOff>
    </xdr:from>
    <xdr:to>
      <xdr:col>4</xdr:col>
      <xdr:colOff>143354</xdr:colOff>
      <xdr:row>29</xdr:row>
      <xdr:rowOff>152273</xdr:rowOff>
    </xdr:to>
    <xdr:cxnSp macro="">
      <xdr:nvCxnSpPr>
        <xdr:cNvPr id="149" name="120 Düz Ok Bağlayıcısı"/>
        <xdr:cNvCxnSpPr>
          <a:stCxn id="142" idx="2"/>
          <a:endCxn id="145" idx="0"/>
        </xdr:cNvCxnSpPr>
      </xdr:nvCxnSpPr>
      <xdr:spPr>
        <a:xfrm>
          <a:off x="2882348" y="5276022"/>
          <a:ext cx="10832" cy="160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554935</xdr:colOff>
      <xdr:row>17</xdr:row>
      <xdr:rowOff>115956</xdr:rowOff>
    </xdr:from>
    <xdr:to>
      <xdr:col>3</xdr:col>
      <xdr:colOff>105444</xdr:colOff>
      <xdr:row>18</xdr:row>
      <xdr:rowOff>80276</xdr:rowOff>
    </xdr:to>
    <xdr:cxnSp macro="">
      <xdr:nvCxnSpPr>
        <xdr:cNvPr id="150" name="120 Düz Ok Bağlayıcısı"/>
        <xdr:cNvCxnSpPr>
          <a:stCxn id="136" idx="3"/>
          <a:endCxn id="137" idx="1"/>
        </xdr:cNvCxnSpPr>
      </xdr:nvCxnSpPr>
      <xdr:spPr>
        <a:xfrm>
          <a:off x="1929848" y="3213652"/>
          <a:ext cx="237966" cy="1465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610044</xdr:colOff>
      <xdr:row>18</xdr:row>
      <xdr:rowOff>80276</xdr:rowOff>
    </xdr:from>
    <xdr:to>
      <xdr:col>3</xdr:col>
      <xdr:colOff>105444</xdr:colOff>
      <xdr:row>20</xdr:row>
      <xdr:rowOff>27396</xdr:rowOff>
    </xdr:to>
    <xdr:cxnSp macro="">
      <xdr:nvCxnSpPr>
        <xdr:cNvPr id="151" name="120 Düz Ok Bağlayıcısı"/>
        <xdr:cNvCxnSpPr>
          <a:stCxn id="139" idx="3"/>
          <a:endCxn id="137" idx="1"/>
        </xdr:cNvCxnSpPr>
      </xdr:nvCxnSpPr>
      <xdr:spPr>
        <a:xfrm flipV="1">
          <a:off x="1984957" y="3360189"/>
          <a:ext cx="182857" cy="311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152274</xdr:colOff>
      <xdr:row>22</xdr:row>
      <xdr:rowOff>169314</xdr:rowOff>
    </xdr:from>
    <xdr:to>
      <xdr:col>5</xdr:col>
      <xdr:colOff>351694</xdr:colOff>
      <xdr:row>22</xdr:row>
      <xdr:rowOff>178076</xdr:rowOff>
    </xdr:to>
    <xdr:cxnSp macro="">
      <xdr:nvCxnSpPr>
        <xdr:cNvPr id="152" name="120 Düz Ok Bağlayıcısı"/>
        <xdr:cNvCxnSpPr>
          <a:stCxn id="140" idx="3"/>
          <a:endCxn id="141" idx="1"/>
        </xdr:cNvCxnSpPr>
      </xdr:nvCxnSpPr>
      <xdr:spPr>
        <a:xfrm flipV="1">
          <a:off x="3589557" y="4178097"/>
          <a:ext cx="199420" cy="8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397565</xdr:colOff>
      <xdr:row>27</xdr:row>
      <xdr:rowOff>14495</xdr:rowOff>
    </xdr:from>
    <xdr:to>
      <xdr:col>5</xdr:col>
      <xdr:colOff>607179</xdr:colOff>
      <xdr:row>27</xdr:row>
      <xdr:rowOff>24848</xdr:rowOff>
    </xdr:to>
    <xdr:cxnSp macro="">
      <xdr:nvCxnSpPr>
        <xdr:cNvPr id="153" name="120 Düz Ok Bağlayıcısı"/>
        <xdr:cNvCxnSpPr>
          <a:stCxn id="142" idx="3"/>
          <a:endCxn id="144" idx="1"/>
        </xdr:cNvCxnSpPr>
      </xdr:nvCxnSpPr>
      <xdr:spPr>
        <a:xfrm flipV="1">
          <a:off x="3834848" y="4934365"/>
          <a:ext cx="209614" cy="10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83464</xdr:colOff>
      <xdr:row>14</xdr:row>
      <xdr:rowOff>31696</xdr:rowOff>
    </xdr:from>
    <xdr:to>
      <xdr:col>5</xdr:col>
      <xdr:colOff>288299</xdr:colOff>
      <xdr:row>14</xdr:row>
      <xdr:rowOff>41411</xdr:rowOff>
    </xdr:to>
    <xdr:cxnSp macro="">
      <xdr:nvCxnSpPr>
        <xdr:cNvPr id="154" name="120 Düz Ok Bağlayıcısı"/>
        <xdr:cNvCxnSpPr>
          <a:stCxn id="134" idx="3"/>
          <a:endCxn id="135" idx="1"/>
        </xdr:cNvCxnSpPr>
      </xdr:nvCxnSpPr>
      <xdr:spPr>
        <a:xfrm flipV="1">
          <a:off x="3520747" y="2582739"/>
          <a:ext cx="204835" cy="97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124238</xdr:colOff>
      <xdr:row>18</xdr:row>
      <xdr:rowOff>80276</xdr:rowOff>
    </xdr:from>
    <xdr:to>
      <xdr:col>5</xdr:col>
      <xdr:colOff>358065</xdr:colOff>
      <xdr:row>18</xdr:row>
      <xdr:rowOff>97320</xdr:rowOff>
    </xdr:to>
    <xdr:cxnSp macro="">
      <xdr:nvCxnSpPr>
        <xdr:cNvPr id="155" name="120 Düz Ok Bağlayıcısı"/>
        <xdr:cNvCxnSpPr>
          <a:stCxn id="137" idx="3"/>
          <a:endCxn id="138" idx="1"/>
        </xdr:cNvCxnSpPr>
      </xdr:nvCxnSpPr>
      <xdr:spPr>
        <a:xfrm>
          <a:off x="3561521" y="3360189"/>
          <a:ext cx="233827" cy="17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612912</xdr:colOff>
      <xdr:row>22</xdr:row>
      <xdr:rowOff>173935</xdr:rowOff>
    </xdr:from>
    <xdr:to>
      <xdr:col>3</xdr:col>
      <xdr:colOff>164377</xdr:colOff>
      <xdr:row>22</xdr:row>
      <xdr:rowOff>178076</xdr:rowOff>
    </xdr:to>
    <xdr:cxnSp macro="">
      <xdr:nvCxnSpPr>
        <xdr:cNvPr id="156" name="120 Düz Ok Bağlayıcısı"/>
        <xdr:cNvCxnSpPr>
          <a:stCxn id="143" idx="3"/>
          <a:endCxn id="140" idx="1"/>
        </xdr:cNvCxnSpPr>
      </xdr:nvCxnSpPr>
      <xdr:spPr>
        <a:xfrm>
          <a:off x="1987825" y="4182718"/>
          <a:ext cx="238922"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104170</xdr:colOff>
      <xdr:row>11</xdr:row>
      <xdr:rowOff>103530</xdr:rowOff>
    </xdr:from>
    <xdr:to>
      <xdr:col>4</xdr:col>
      <xdr:colOff>113092</xdr:colOff>
      <xdr:row>12</xdr:row>
      <xdr:rowOff>32172</xdr:rowOff>
    </xdr:to>
    <xdr:cxnSp macro="">
      <xdr:nvCxnSpPr>
        <xdr:cNvPr id="157" name="120 Düz Ok Bağlayıcısı"/>
        <xdr:cNvCxnSpPr>
          <a:stCxn id="131" idx="2"/>
          <a:endCxn id="134" idx="0"/>
        </xdr:cNvCxnSpPr>
      </xdr:nvCxnSpPr>
      <xdr:spPr>
        <a:xfrm flipH="1">
          <a:off x="2853996" y="2107921"/>
          <a:ext cx="8922" cy="110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563217</xdr:colOff>
      <xdr:row>4</xdr:row>
      <xdr:rowOff>0</xdr:rowOff>
    </xdr:from>
    <xdr:to>
      <xdr:col>3</xdr:col>
      <xdr:colOff>563217</xdr:colOff>
      <xdr:row>6</xdr:row>
      <xdr:rowOff>115957</xdr:rowOff>
    </xdr:to>
    <xdr:sp macro="" textlink="">
      <xdr:nvSpPr>
        <xdr:cNvPr id="2" name="4 Akış Çizelgesi: Sonlandırıcı"/>
        <xdr:cNvSpPr/>
      </xdr:nvSpPr>
      <xdr:spPr>
        <a:xfrm>
          <a:off x="1250674" y="1002196"/>
          <a:ext cx="1374913" cy="5466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Tahakkuk ve Donanım Servisi Görevlisi (Mutemet)</a:t>
          </a:r>
        </a:p>
      </xdr:txBody>
    </xdr:sp>
    <xdr:clientData/>
  </xdr:twoCellAnchor>
  <xdr:twoCellAnchor>
    <xdr:from>
      <xdr:col>5</xdr:col>
      <xdr:colOff>356151</xdr:colOff>
      <xdr:row>6</xdr:row>
      <xdr:rowOff>82826</xdr:rowOff>
    </xdr:from>
    <xdr:to>
      <xdr:col>7</xdr:col>
      <xdr:colOff>579782</xdr:colOff>
      <xdr:row>10</xdr:row>
      <xdr:rowOff>57978</xdr:rowOff>
    </xdr:to>
    <xdr:sp macro="" textlink="">
      <xdr:nvSpPr>
        <xdr:cNvPr id="3" name="4 Akış Çizelgesi: Sonlandırıcı"/>
        <xdr:cNvSpPr/>
      </xdr:nvSpPr>
      <xdr:spPr>
        <a:xfrm>
          <a:off x="3793434" y="1515717"/>
          <a:ext cx="1598544" cy="8365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 (Gerçekleştirme Görevlisi)</a:t>
          </a:r>
        </a:p>
        <a:p>
          <a:endParaRPr lang="tr-TR"/>
        </a:p>
      </xdr:txBody>
    </xdr:sp>
    <xdr:clientData/>
  </xdr:twoCellAnchor>
  <xdr:twoCellAnchor>
    <xdr:from>
      <xdr:col>1</xdr:col>
      <xdr:colOff>679174</xdr:colOff>
      <xdr:row>8</xdr:row>
      <xdr:rowOff>207065</xdr:rowOff>
    </xdr:from>
    <xdr:to>
      <xdr:col>3</xdr:col>
      <xdr:colOff>466376</xdr:colOff>
      <xdr:row>11</xdr:row>
      <xdr:rowOff>132522</xdr:rowOff>
    </xdr:to>
    <xdr:sp macro="" textlink="">
      <xdr:nvSpPr>
        <xdr:cNvPr id="4" name="4 Akış Çizelgesi: Sonlandırıcı"/>
        <xdr:cNvSpPr/>
      </xdr:nvSpPr>
      <xdr:spPr>
        <a:xfrm>
          <a:off x="1366631" y="2070652"/>
          <a:ext cx="1162115"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Edinim Servisi Sorumlusu</a:t>
          </a:r>
        </a:p>
      </xdr:txBody>
    </xdr:sp>
    <xdr:clientData/>
  </xdr:twoCellAnchor>
  <xdr:twoCellAnchor>
    <xdr:from>
      <xdr:col>5</xdr:col>
      <xdr:colOff>306456</xdr:colOff>
      <xdr:row>12</xdr:row>
      <xdr:rowOff>49697</xdr:rowOff>
    </xdr:from>
    <xdr:to>
      <xdr:col>7</xdr:col>
      <xdr:colOff>588065</xdr:colOff>
      <xdr:row>16</xdr:row>
      <xdr:rowOff>207067</xdr:rowOff>
    </xdr:to>
    <xdr:sp macro="" textlink="">
      <xdr:nvSpPr>
        <xdr:cNvPr id="5" name="4 Akış Çizelgesi: Sonlandırıcı"/>
        <xdr:cNvSpPr/>
      </xdr:nvSpPr>
      <xdr:spPr>
        <a:xfrm>
          <a:off x="3743739" y="2774675"/>
          <a:ext cx="1656522" cy="10187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Yetkilisi</a:t>
          </a:r>
        </a:p>
      </xdr:txBody>
    </xdr:sp>
    <xdr:clientData/>
  </xdr:twoCellAnchor>
  <xdr:twoCellAnchor>
    <xdr:from>
      <xdr:col>6</xdr:col>
      <xdr:colOff>356152</xdr:colOff>
      <xdr:row>10</xdr:row>
      <xdr:rowOff>24847</xdr:rowOff>
    </xdr:from>
    <xdr:to>
      <xdr:col>6</xdr:col>
      <xdr:colOff>368576</xdr:colOff>
      <xdr:row>12</xdr:row>
      <xdr:rowOff>41413</xdr:rowOff>
    </xdr:to>
    <xdr:cxnSp macro="">
      <xdr:nvCxnSpPr>
        <xdr:cNvPr id="7" name="Düz Ok Bağlayıcısı 6"/>
        <xdr:cNvCxnSpPr/>
      </xdr:nvCxnSpPr>
      <xdr:spPr>
        <a:xfrm flipH="1">
          <a:off x="4480891" y="2319130"/>
          <a:ext cx="12424" cy="44726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466376</xdr:colOff>
      <xdr:row>8</xdr:row>
      <xdr:rowOff>207065</xdr:rowOff>
    </xdr:from>
    <xdr:to>
      <xdr:col>5</xdr:col>
      <xdr:colOff>364434</xdr:colOff>
      <xdr:row>9</xdr:row>
      <xdr:rowOff>186358</xdr:rowOff>
    </xdr:to>
    <xdr:cxnSp macro="">
      <xdr:nvCxnSpPr>
        <xdr:cNvPr id="9" name="Düz Ok Bağlayıcısı 8"/>
        <xdr:cNvCxnSpPr/>
      </xdr:nvCxnSpPr>
      <xdr:spPr>
        <a:xfrm flipH="1">
          <a:off x="2528746" y="2070652"/>
          <a:ext cx="1272971" cy="1946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5</xdr:row>
      <xdr:rowOff>57979</xdr:rowOff>
    </xdr:from>
    <xdr:to>
      <xdr:col>5</xdr:col>
      <xdr:colOff>356151</xdr:colOff>
      <xdr:row>8</xdr:row>
      <xdr:rowOff>70402</xdr:rowOff>
    </xdr:to>
    <xdr:cxnSp macro="">
      <xdr:nvCxnSpPr>
        <xdr:cNvPr id="11" name="Düz Ok Bağlayıcısı 10"/>
        <xdr:cNvCxnSpPr>
          <a:stCxn id="3" idx="1"/>
          <a:endCxn id="2" idx="3"/>
        </xdr:cNvCxnSpPr>
      </xdr:nvCxnSpPr>
      <xdr:spPr>
        <a:xfrm flipH="1" flipV="1">
          <a:off x="2625587" y="1275522"/>
          <a:ext cx="1167847" cy="65846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563218</xdr:colOff>
      <xdr:row>6</xdr:row>
      <xdr:rowOff>115957</xdr:rowOff>
    </xdr:from>
    <xdr:to>
      <xdr:col>2</xdr:col>
      <xdr:colOff>572776</xdr:colOff>
      <xdr:row>8</xdr:row>
      <xdr:rowOff>207065</xdr:rowOff>
    </xdr:to>
    <xdr:cxnSp macro="">
      <xdr:nvCxnSpPr>
        <xdr:cNvPr id="15" name="Düz Ok Bağlayıcısı 14"/>
        <xdr:cNvCxnSpPr>
          <a:stCxn id="2" idx="2"/>
          <a:endCxn id="4" idx="0"/>
        </xdr:cNvCxnSpPr>
      </xdr:nvCxnSpPr>
      <xdr:spPr>
        <a:xfrm>
          <a:off x="1938131" y="1548848"/>
          <a:ext cx="9558" cy="5218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662609</xdr:colOff>
      <xdr:row>13</xdr:row>
      <xdr:rowOff>140804</xdr:rowOff>
    </xdr:from>
    <xdr:to>
      <xdr:col>3</xdr:col>
      <xdr:colOff>472109</xdr:colOff>
      <xdr:row>16</xdr:row>
      <xdr:rowOff>49069</xdr:rowOff>
    </xdr:to>
    <xdr:sp macro="" textlink="">
      <xdr:nvSpPr>
        <xdr:cNvPr id="18" name="4 Akış Çizelgesi: Sonlandırıcı"/>
        <xdr:cNvSpPr/>
      </xdr:nvSpPr>
      <xdr:spPr>
        <a:xfrm>
          <a:off x="1350066" y="3081130"/>
          <a:ext cx="1184413" cy="5543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Edinim Servisi Müdür Yardımcısı</a:t>
          </a:r>
        </a:p>
      </xdr:txBody>
    </xdr:sp>
    <xdr:clientData/>
  </xdr:twoCellAnchor>
  <xdr:twoCellAnchor>
    <xdr:from>
      <xdr:col>2</xdr:col>
      <xdr:colOff>567360</xdr:colOff>
      <xdr:row>11</xdr:row>
      <xdr:rowOff>132522</xdr:rowOff>
    </xdr:from>
    <xdr:to>
      <xdr:col>2</xdr:col>
      <xdr:colOff>572776</xdr:colOff>
      <xdr:row>13</xdr:row>
      <xdr:rowOff>140804</xdr:rowOff>
    </xdr:to>
    <xdr:cxnSp macro="">
      <xdr:nvCxnSpPr>
        <xdr:cNvPr id="20" name="Düz Ok Bağlayıcısı 19"/>
        <xdr:cNvCxnSpPr>
          <a:stCxn id="4" idx="2"/>
          <a:endCxn id="18" idx="0"/>
        </xdr:cNvCxnSpPr>
      </xdr:nvCxnSpPr>
      <xdr:spPr>
        <a:xfrm flipH="1">
          <a:off x="1942273" y="2642152"/>
          <a:ext cx="5416" cy="43897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472108</xdr:colOff>
      <xdr:row>9</xdr:row>
      <xdr:rowOff>140804</xdr:rowOff>
    </xdr:from>
    <xdr:to>
      <xdr:col>5</xdr:col>
      <xdr:colOff>364434</xdr:colOff>
      <xdr:row>14</xdr:row>
      <xdr:rowOff>82826</xdr:rowOff>
    </xdr:to>
    <xdr:cxnSp macro="">
      <xdr:nvCxnSpPr>
        <xdr:cNvPr id="21" name="Düz Ok Bağlayıcısı 20"/>
        <xdr:cNvCxnSpPr/>
      </xdr:nvCxnSpPr>
      <xdr:spPr>
        <a:xfrm flipH="1">
          <a:off x="2534478" y="2219739"/>
          <a:ext cx="1267239" cy="101876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mevlut_yildiz@milliemlak.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38" customWidth="1"/>
    <col min="2" max="2" width="40.5" style="38" customWidth="1"/>
    <col min="3" max="3" width="44.75" style="38" customWidth="1"/>
    <col min="4" max="16384" width="9" style="38"/>
  </cols>
  <sheetData>
    <row r="1" spans="1:256" ht="18">
      <c r="A1" s="57" t="s">
        <v>788</v>
      </c>
      <c r="B1" s="36"/>
      <c r="C1" s="37"/>
    </row>
    <row r="2" spans="1:256" ht="6.75" customHeight="1">
      <c r="A2" s="39"/>
    </row>
    <row r="3" spans="1:256">
      <c r="A3" s="51" t="s">
        <v>774</v>
      </c>
      <c r="B3" s="35" t="s">
        <v>783</v>
      </c>
      <c r="C3" s="40" t="s">
        <v>1057</v>
      </c>
    </row>
    <row r="4" spans="1:256">
      <c r="A4" s="51" t="s">
        <v>775</v>
      </c>
      <c r="B4" s="35" t="s">
        <v>441</v>
      </c>
      <c r="C4" s="41" t="s">
        <v>1100</v>
      </c>
    </row>
    <row r="5" spans="1:256">
      <c r="A5" s="51" t="s">
        <v>776</v>
      </c>
      <c r="B5" s="35" t="s">
        <v>440</v>
      </c>
      <c r="C5" s="40" t="s">
        <v>1078</v>
      </c>
    </row>
    <row r="6" spans="1:256">
      <c r="A6" s="51" t="s">
        <v>777</v>
      </c>
      <c r="B6" s="35" t="s">
        <v>772</v>
      </c>
      <c r="C6" s="42" t="s">
        <v>1080</v>
      </c>
    </row>
    <row r="7" spans="1:256">
      <c r="A7" s="51" t="s">
        <v>778</v>
      </c>
      <c r="B7" s="35" t="s">
        <v>773</v>
      </c>
      <c r="C7" s="42" t="s">
        <v>1079</v>
      </c>
    </row>
    <row r="9" spans="1:256" s="50" customFormat="1" ht="28.5">
      <c r="A9" s="127" t="s">
        <v>106</v>
      </c>
      <c r="B9" s="128"/>
      <c r="C9" s="129"/>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33" t="s">
        <v>94</v>
      </c>
      <c r="B10" s="134"/>
      <c r="C10" s="135"/>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9.5">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30" t="s">
        <v>42</v>
      </c>
      <c r="B12" s="131"/>
      <c r="C12" s="132"/>
    </row>
    <row r="13" spans="1:256" ht="15">
      <c r="A13" s="43">
        <v>1</v>
      </c>
      <c r="B13" s="44" t="s">
        <v>779</v>
      </c>
      <c r="C13" s="45"/>
      <c r="D13" s="46"/>
    </row>
    <row r="14" spans="1:256">
      <c r="A14" s="47">
        <f>IF(AND('21_K_IK'!B9&lt;&gt;"",'21_K_IK'!C9&lt;&gt;""),1,0)</f>
        <v>1</v>
      </c>
      <c r="B14" s="58" t="s">
        <v>791</v>
      </c>
      <c r="D14" s="46"/>
    </row>
    <row r="15" spans="1:256">
      <c r="A15" s="106">
        <f>IF(AND('22_K_EK'!B9&lt;&gt;"",'22_K_EK'!C9&lt;&gt;""),1,0)</f>
        <v>1</v>
      </c>
      <c r="B15" s="107" t="s">
        <v>1050</v>
      </c>
      <c r="C15" s="108"/>
      <c r="D15" s="46"/>
    </row>
    <row r="16" spans="1:256">
      <c r="A16" s="48">
        <f>IF('24_K_YK'!B9&lt;&gt;"",1,0)</f>
        <v>1</v>
      </c>
      <c r="B16" s="58" t="s">
        <v>795</v>
      </c>
      <c r="D16" s="46"/>
    </row>
    <row r="17" spans="1:4" ht="15">
      <c r="A17" s="44">
        <v>2</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1039</v>
      </c>
      <c r="C22" s="49"/>
      <c r="D22" s="46"/>
    </row>
    <row r="23" spans="1:4">
      <c r="A23" s="48">
        <f>IF('36_P_Fr'!B9&lt;&gt;"",1,0)</f>
        <v>1</v>
      </c>
      <c r="B23" s="58" t="s">
        <v>1040</v>
      </c>
      <c r="C23" s="49"/>
      <c r="D23" s="46"/>
    </row>
    <row r="24" spans="1:4" ht="15">
      <c r="A24" s="44">
        <v>3</v>
      </c>
      <c r="B24" s="59" t="s">
        <v>433</v>
      </c>
      <c r="C24" s="45"/>
    </row>
    <row r="25" spans="1:4">
      <c r="A25" s="47">
        <f>IF(AND('38_P_İl'!B9&lt;&gt;"",'38_P_İl'!C9&lt;&gt;""),1,0)</f>
        <v>1</v>
      </c>
      <c r="B25" s="58" t="s">
        <v>111</v>
      </c>
    </row>
    <row r="26" spans="1:4">
      <c r="A26" s="47">
        <f>IF(AND('İletişim Akış Diyagramı'!B3&lt;&gt;"",'İletişim Akış Diyagramı'!B6&lt;&gt;"",'İletişim Akış Diyagramı'!D3&lt;&gt;""),1,0)</f>
        <v>1</v>
      </c>
      <c r="B26" s="58" t="s">
        <v>112</v>
      </c>
    </row>
    <row r="27" spans="1:4" ht="15">
      <c r="A27" s="44">
        <v>4</v>
      </c>
      <c r="B27" s="59" t="s">
        <v>807</v>
      </c>
      <c r="C27" s="45"/>
    </row>
    <row r="28" spans="1:4">
      <c r="A28" s="48">
        <f>IF(AND('5_IO'!B10&lt;&gt;"",'5_IO'!C10&lt;&gt;"",'5_IO'!D10&lt;&gt;"",'5_IO'!E10&lt;&gt;"",'5_IO'!F10&lt;&gt;""""),1,0)</f>
        <v>1</v>
      </c>
      <c r="B28" s="58" t="s">
        <v>439</v>
      </c>
    </row>
    <row r="29" spans="1:4" ht="15">
      <c r="A29" s="44">
        <v>5</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3:C7">
    <cfRule type="containsBlanks" dxfId="70" priority="4">
      <formula>LEN(TRIM(C3))=0</formula>
    </cfRule>
  </conditionalFormatting>
  <conditionalFormatting sqref="A30 A28 A14:A16 A18:A23 A25: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20" sqref="B20"/>
    </sheetView>
  </sheetViews>
  <sheetFormatPr defaultRowHeight="15"/>
  <cols>
    <col min="1" max="1" width="5" style="12" customWidth="1"/>
    <col min="2" max="2" width="60.625" style="34" customWidth="1"/>
    <col min="3" max="3" width="20.625" style="12" customWidth="1"/>
    <col min="4" max="16384" width="9" style="2"/>
  </cols>
  <sheetData>
    <row r="1" spans="1:4">
      <c r="A1" s="1" t="s">
        <v>784</v>
      </c>
      <c r="B1" s="149" t="str">
        <f>IF('1_GO'!C3="","",'1_GO'!C3)</f>
        <v>Milli Emlak Müdürlüğü İşlemler Süreç Grubu</v>
      </c>
      <c r="C1" s="150"/>
      <c r="D1" s="33" t="s">
        <v>808</v>
      </c>
    </row>
    <row r="2" spans="1:4">
      <c r="A2" s="1" t="s">
        <v>786</v>
      </c>
      <c r="B2" s="153" t="str">
        <f>IF('1_GO'!C4="","",'1_GO'!C4)</f>
        <v>Elden Çıkarma Servisi</v>
      </c>
      <c r="C2" s="154"/>
    </row>
    <row r="3" spans="1:4">
      <c r="A3" s="1" t="s">
        <v>785</v>
      </c>
      <c r="B3" s="155" t="str">
        <f>IF('1_GO'!C5="","",'1_GO'!C5)</f>
        <v>Taşınır İşlemleri Süreci</v>
      </c>
      <c r="C3" s="15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1087</v>
      </c>
      <c r="C9" s="12" t="s">
        <v>1089</v>
      </c>
    </row>
    <row r="10" spans="1:4">
      <c r="A10" s="12">
        <v>2</v>
      </c>
      <c r="B10" s="34" t="s">
        <v>1088</v>
      </c>
      <c r="C10" s="12" t="s">
        <v>1089</v>
      </c>
    </row>
  </sheetData>
  <sheetProtection selectLockedCells="1"/>
  <mergeCells count="3">
    <mergeCell ref="B1:C1"/>
    <mergeCell ref="B2:C2"/>
    <mergeCell ref="B3:C3"/>
  </mergeCells>
  <phoneticPr fontId="35" type="noConversion"/>
  <conditionalFormatting sqref="B1:C3">
    <cfRule type="containsBlanks" dxfId="53" priority="2">
      <formula>LEN(TRIM(B1))=0</formula>
    </cfRule>
  </conditionalFormatting>
  <conditionalFormatting sqref="A9:C65536">
    <cfRule type="containsBlanks" dxfId="5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Elden Çıkarma Servisi</v>
      </c>
    </row>
    <row r="3" spans="1:3">
      <c r="A3" s="1" t="s">
        <v>785</v>
      </c>
      <c r="B3" s="5" t="str">
        <f>IF('1_GO'!C5="","",'1_GO'!C5)</f>
        <v>Taşınır İşlemleri Süreci</v>
      </c>
    </row>
    <row r="4" spans="1:3">
      <c r="A4" s="2"/>
      <c r="B4" s="2"/>
    </row>
    <row r="5" spans="1:3" ht="21.75">
      <c r="A5" s="6" t="s">
        <v>1037</v>
      </c>
      <c r="B5" s="8"/>
    </row>
    <row r="6" spans="1:3">
      <c r="A6" s="9"/>
      <c r="B6" s="11"/>
    </row>
    <row r="7" spans="1:3">
      <c r="A7" s="3"/>
      <c r="B7" s="2"/>
    </row>
    <row r="8" spans="1:3">
      <c r="A8" s="1" t="s">
        <v>782</v>
      </c>
      <c r="B8" s="1" t="s">
        <v>806</v>
      </c>
    </row>
    <row r="9" spans="1:3">
      <c r="A9" s="12">
        <v>1</v>
      </c>
      <c r="B9" s="12" t="s">
        <v>1090</v>
      </c>
    </row>
  </sheetData>
  <sheetProtection selectLockedCells="1"/>
  <phoneticPr fontId="35" type="noConversion"/>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9" sqref="B18:B19"/>
    </sheetView>
  </sheetViews>
  <sheetFormatPr defaultRowHeight="15"/>
  <cols>
    <col min="1" max="1" width="5" style="12" customWidth="1"/>
    <col min="2" max="2" width="90.6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Elden Çıkarma Servisi</v>
      </c>
    </row>
    <row r="3" spans="1:3">
      <c r="A3" s="1" t="s">
        <v>785</v>
      </c>
      <c r="B3" s="5" t="str">
        <f>IF('1_GO'!C5="","",'1_GO'!C5)</f>
        <v>Taşınır İşlemleri Süreci</v>
      </c>
    </row>
    <row r="4" spans="1:3">
      <c r="A4" s="2"/>
      <c r="B4" s="2"/>
    </row>
    <row r="5" spans="1:3" ht="21.75">
      <c r="A5" s="6" t="s">
        <v>1038</v>
      </c>
      <c r="B5" s="8"/>
    </row>
    <row r="6" spans="1:3">
      <c r="A6" s="9"/>
      <c r="B6" s="11"/>
    </row>
    <row r="7" spans="1:3">
      <c r="A7" s="3"/>
      <c r="B7" s="2"/>
    </row>
    <row r="8" spans="1:3">
      <c r="A8" s="1" t="s">
        <v>782</v>
      </c>
      <c r="B8" s="1" t="s">
        <v>805</v>
      </c>
    </row>
    <row r="9" spans="1:3">
      <c r="A9" s="12">
        <v>1</v>
      </c>
      <c r="B9" s="12" t="s">
        <v>1091</v>
      </c>
    </row>
  </sheetData>
  <sheetProtection selectLockedCells="1"/>
  <phoneticPr fontId="35" type="noConversion"/>
  <conditionalFormatting sqref="B1:B3">
    <cfRule type="containsBlanks" dxfId="49" priority="2">
      <formula>LEN(TRIM(B1))=0</formula>
    </cfRule>
  </conditionalFormatting>
  <conditionalFormatting sqref="A9:B65536">
    <cfRule type="containsBlanks" dxfId="4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7" sqref="E27:I27"/>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4"/>
  </cols>
  <sheetData>
    <row r="1" spans="1:13">
      <c r="A1" s="1" t="s">
        <v>784</v>
      </c>
      <c r="B1" s="157" t="str">
        <f>IF('1_GO'!C3="","",'1_GO'!C3)</f>
        <v>Milli Emlak Müdürlüğü İşlemler Süreç Grubu</v>
      </c>
      <c r="C1" s="157"/>
      <c r="D1" s="157"/>
      <c r="E1" s="33" t="s">
        <v>808</v>
      </c>
      <c r="F1" s="14"/>
      <c r="G1" s="14"/>
      <c r="H1" s="14"/>
      <c r="I1" s="14"/>
      <c r="J1" s="14"/>
      <c r="K1" s="14"/>
      <c r="L1" s="14"/>
      <c r="M1" s="14"/>
    </row>
    <row r="2" spans="1:13">
      <c r="A2" s="1" t="s">
        <v>786</v>
      </c>
      <c r="B2" s="158" t="str">
        <f>IF('1_GO'!C4="","",'1_GO'!C4)</f>
        <v>Elden Çıkarma Servisi</v>
      </c>
      <c r="C2" s="158"/>
      <c r="D2" s="158"/>
      <c r="E2" s="14"/>
      <c r="F2" s="14"/>
      <c r="G2" s="14"/>
      <c r="H2" s="14"/>
      <c r="I2" s="14"/>
      <c r="J2" s="14"/>
      <c r="K2" s="14"/>
      <c r="L2" s="14"/>
      <c r="M2" s="14"/>
    </row>
    <row r="3" spans="1:13">
      <c r="A3" s="1" t="s">
        <v>785</v>
      </c>
      <c r="B3" s="159" t="str">
        <f>IF('1_GO'!C5="","",'1_GO'!C5)</f>
        <v>Taşınır İşlemleri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0" t="s">
        <v>782</v>
      </c>
      <c r="B8" s="30" t="s">
        <v>809</v>
      </c>
      <c r="C8" s="30" t="s">
        <v>810</v>
      </c>
      <c r="D8" s="30" t="s">
        <v>811</v>
      </c>
      <c r="E8" s="30" t="s">
        <v>1053</v>
      </c>
      <c r="F8" s="30" t="s">
        <v>812</v>
      </c>
      <c r="G8" s="30" t="s">
        <v>813</v>
      </c>
      <c r="H8" s="31" t="s">
        <v>814</v>
      </c>
      <c r="I8" s="31" t="s">
        <v>815</v>
      </c>
      <c r="J8" s="31" t="s">
        <v>816</v>
      </c>
      <c r="K8" s="29" t="s">
        <v>817</v>
      </c>
      <c r="L8" s="29" t="s">
        <v>818</v>
      </c>
      <c r="M8" s="32" t="s">
        <v>819</v>
      </c>
    </row>
    <row r="9" spans="1:13" ht="30.75">
      <c r="A9" s="28">
        <v>1</v>
      </c>
      <c r="B9" s="28" t="s">
        <v>1098</v>
      </c>
      <c r="C9" s="28" t="s">
        <v>1078</v>
      </c>
      <c r="D9" s="28" t="s">
        <v>1099</v>
      </c>
      <c r="E9" s="126" t="s">
        <v>1101</v>
      </c>
      <c r="F9" s="126" t="s">
        <v>1077</v>
      </c>
      <c r="G9" s="126" t="s">
        <v>1102</v>
      </c>
      <c r="H9" s="126" t="s">
        <v>1102</v>
      </c>
      <c r="I9" s="126" t="s">
        <v>1088</v>
      </c>
      <c r="J9" s="126" t="s">
        <v>1103</v>
      </c>
      <c r="K9" s="126" t="s">
        <v>1104</v>
      </c>
      <c r="L9" s="126" t="s">
        <v>972</v>
      </c>
      <c r="M9" s="126" t="s">
        <v>1105</v>
      </c>
    </row>
    <row r="10" spans="1:13" ht="30.75">
      <c r="A10" s="28">
        <v>2</v>
      </c>
      <c r="B10" s="28" t="s">
        <v>1106</v>
      </c>
      <c r="C10" s="28" t="s">
        <v>1078</v>
      </c>
      <c r="D10" s="28" t="s">
        <v>1099</v>
      </c>
      <c r="E10" s="126" t="s">
        <v>1101</v>
      </c>
      <c r="F10" s="126" t="s">
        <v>1077</v>
      </c>
      <c r="G10" s="126" t="s">
        <v>1102</v>
      </c>
      <c r="H10" s="126" t="s">
        <v>1102</v>
      </c>
      <c r="I10" s="126" t="s">
        <v>1088</v>
      </c>
      <c r="J10" s="126" t="s">
        <v>1103</v>
      </c>
      <c r="K10" s="126" t="s">
        <v>1104</v>
      </c>
      <c r="L10" s="126" t="s">
        <v>972</v>
      </c>
      <c r="M10" s="126" t="s">
        <v>1105</v>
      </c>
    </row>
    <row r="11" spans="1:13" ht="30.75">
      <c r="A11" s="28">
        <v>3</v>
      </c>
      <c r="B11" s="28" t="s">
        <v>1107</v>
      </c>
      <c r="C11" s="28" t="s">
        <v>1078</v>
      </c>
      <c r="D11" s="28" t="s">
        <v>1099</v>
      </c>
      <c r="E11" s="126" t="s">
        <v>1101</v>
      </c>
      <c r="F11" s="126" t="s">
        <v>1077</v>
      </c>
      <c r="G11" s="126" t="s">
        <v>1102</v>
      </c>
      <c r="H11" s="126" t="s">
        <v>1102</v>
      </c>
      <c r="I11" s="126" t="s">
        <v>1088</v>
      </c>
      <c r="J11" s="126" t="s">
        <v>1103</v>
      </c>
      <c r="K11" s="126" t="s">
        <v>1104</v>
      </c>
      <c r="L11" s="126" t="s">
        <v>972</v>
      </c>
      <c r="M11" s="126" t="s">
        <v>1105</v>
      </c>
    </row>
    <row r="12" spans="1:13" ht="30.75">
      <c r="A12" s="28">
        <v>4</v>
      </c>
      <c r="B12" s="28" t="s">
        <v>1108</v>
      </c>
      <c r="C12" s="28" t="s">
        <v>1078</v>
      </c>
      <c r="D12" s="28" t="s">
        <v>1099</v>
      </c>
      <c r="E12" s="126" t="s">
        <v>1101</v>
      </c>
      <c r="F12" s="126" t="s">
        <v>1077</v>
      </c>
      <c r="G12" s="126" t="s">
        <v>1102</v>
      </c>
      <c r="H12" s="126" t="s">
        <v>1102</v>
      </c>
      <c r="I12" s="126" t="s">
        <v>1088</v>
      </c>
      <c r="J12" s="126" t="s">
        <v>1103</v>
      </c>
      <c r="K12" s="126" t="s">
        <v>1104</v>
      </c>
      <c r="L12" s="126" t="s">
        <v>972</v>
      </c>
      <c r="M12" s="126" t="s">
        <v>1105</v>
      </c>
    </row>
    <row r="13" spans="1:13" ht="45.75">
      <c r="A13" s="28">
        <v>5</v>
      </c>
      <c r="B13" s="28" t="s">
        <v>1109</v>
      </c>
      <c r="C13" s="28" t="s">
        <v>1078</v>
      </c>
      <c r="D13" s="28" t="s">
        <v>1110</v>
      </c>
      <c r="E13" s="126" t="s">
        <v>1101</v>
      </c>
      <c r="F13" s="126" t="s">
        <v>1077</v>
      </c>
      <c r="G13" s="126" t="s">
        <v>1102</v>
      </c>
      <c r="H13" s="126" t="s">
        <v>1102</v>
      </c>
      <c r="I13" s="126" t="s">
        <v>1088</v>
      </c>
      <c r="J13" s="126" t="s">
        <v>1103</v>
      </c>
      <c r="K13" s="126" t="s">
        <v>1104</v>
      </c>
      <c r="L13" s="126" t="s">
        <v>972</v>
      </c>
      <c r="M13" s="126" t="s">
        <v>1105</v>
      </c>
    </row>
    <row r="14" spans="1:13">
      <c r="A14" s="28"/>
      <c r="M14" s="105"/>
    </row>
    <row r="15" spans="1:13" ht="15" customHeight="1">
      <c r="A15" s="28"/>
      <c r="M15" s="105"/>
    </row>
    <row r="16" spans="1:13">
      <c r="A16" s="28"/>
      <c r="M16" s="105"/>
    </row>
    <row r="17" spans="1:13">
      <c r="A17" s="28"/>
      <c r="M17" s="105"/>
    </row>
    <row r="18" spans="1:13">
      <c r="A18" s="28"/>
      <c r="M18" s="105"/>
    </row>
    <row r="19" spans="1:13">
      <c r="A19" s="28"/>
      <c r="M19" s="105"/>
    </row>
    <row r="20" spans="1:13">
      <c r="A20" s="28"/>
      <c r="M20" s="105"/>
    </row>
    <row r="21" spans="1:13">
      <c r="A21" s="28"/>
      <c r="M21" s="105"/>
    </row>
    <row r="22" spans="1:13">
      <c r="A22" s="28"/>
      <c r="M22" s="105"/>
    </row>
    <row r="23" spans="1:13">
      <c r="A23" s="28"/>
      <c r="M23" s="105"/>
    </row>
    <row r="24" spans="1:13">
      <c r="A24" s="28"/>
      <c r="M24" s="105"/>
    </row>
    <row r="25" spans="1:13">
      <c r="A25" s="28"/>
      <c r="M25" s="105"/>
    </row>
    <row r="26" spans="1:13" ht="18" thickBot="1">
      <c r="A26" s="28"/>
      <c r="M26" s="105"/>
    </row>
    <row r="27" spans="1:13" ht="18" thickBot="1">
      <c r="A27" s="160" t="s">
        <v>1111</v>
      </c>
      <c r="B27" s="161"/>
      <c r="C27" s="162"/>
      <c r="D27" s="111"/>
      <c r="E27" s="160" t="s">
        <v>1112</v>
      </c>
      <c r="F27" s="161"/>
      <c r="G27" s="161"/>
      <c r="H27" s="161"/>
      <c r="I27" s="162"/>
      <c r="J27" s="111"/>
      <c r="K27" s="111"/>
      <c r="L27" s="163"/>
      <c r="M27" s="111"/>
    </row>
    <row r="28" spans="1:13">
      <c r="A28" s="165"/>
      <c r="B28" s="166"/>
      <c r="C28" s="167"/>
      <c r="D28" s="111"/>
      <c r="E28" s="165"/>
      <c r="F28" s="166"/>
      <c r="G28" s="166"/>
      <c r="H28" s="166"/>
      <c r="I28" s="167"/>
      <c r="J28" s="111"/>
      <c r="K28" s="111"/>
      <c r="L28" s="164"/>
      <c r="M28" s="111"/>
    </row>
    <row r="29" spans="1:13" ht="18" thickBot="1">
      <c r="A29" s="168"/>
      <c r="B29" s="169"/>
      <c r="C29" s="170"/>
      <c r="D29" s="111"/>
      <c r="E29" s="168"/>
      <c r="F29" s="169"/>
      <c r="G29" s="169"/>
      <c r="H29" s="169"/>
      <c r="I29" s="170"/>
      <c r="J29" s="111"/>
      <c r="K29" s="111"/>
      <c r="L29" s="164"/>
      <c r="M29" s="111"/>
    </row>
    <row r="30" spans="1:13">
      <c r="A30" s="109"/>
      <c r="B30" s="109"/>
      <c r="C30" s="109"/>
      <c r="D30" s="109"/>
      <c r="E30" s="109"/>
      <c r="F30" s="109"/>
      <c r="G30" s="109"/>
      <c r="H30" s="109"/>
      <c r="I30" s="109"/>
      <c r="J30" s="109"/>
      <c r="K30" s="109"/>
      <c r="L30" s="109"/>
      <c r="M30" s="112"/>
    </row>
    <row r="31" spans="1:13">
      <c r="A31" s="28"/>
      <c r="M31" s="105"/>
    </row>
    <row r="32" spans="1:13">
      <c r="A32" s="28"/>
      <c r="M32" s="105"/>
    </row>
    <row r="33" spans="1:13">
      <c r="A33" s="28"/>
      <c r="M33" s="105"/>
    </row>
    <row r="34" spans="1:13">
      <c r="A34" s="28"/>
      <c r="M34" s="105"/>
    </row>
    <row r="35" spans="1:13">
      <c r="A35" s="28"/>
      <c r="M35" s="105"/>
    </row>
    <row r="36" spans="1:13">
      <c r="A36" s="28"/>
      <c r="M36" s="105"/>
    </row>
    <row r="37" spans="1:13">
      <c r="A37" s="28"/>
      <c r="M37" s="105"/>
    </row>
    <row r="38" spans="1:13">
      <c r="A38" s="28"/>
      <c r="M38" s="105"/>
    </row>
    <row r="39" spans="1:13">
      <c r="A39" s="28"/>
      <c r="M39" s="105"/>
    </row>
    <row r="40" spans="1:13">
      <c r="A40" s="28"/>
      <c r="M40" s="105"/>
    </row>
    <row r="41" spans="1:13">
      <c r="A41" s="28"/>
      <c r="M41" s="105"/>
    </row>
    <row r="42" spans="1:13">
      <c r="A42" s="28"/>
      <c r="M42" s="105"/>
    </row>
    <row r="43" spans="1:13">
      <c r="A43" s="28"/>
      <c r="M43" s="105"/>
    </row>
    <row r="44" spans="1:13">
      <c r="A44" s="28"/>
      <c r="M44" s="105"/>
    </row>
    <row r="45" spans="1:13">
      <c r="A45" s="28"/>
      <c r="M45" s="105"/>
    </row>
    <row r="46" spans="1:13">
      <c r="A46" s="28"/>
      <c r="M46" s="105"/>
    </row>
    <row r="47" spans="1:13" ht="18" thickBot="1">
      <c r="A47" s="28"/>
      <c r="M47" s="105"/>
    </row>
    <row r="48" spans="1:13" ht="18" thickBot="1">
      <c r="A48" s="160"/>
      <c r="B48" s="161"/>
      <c r="C48" s="162"/>
      <c r="D48" s="111"/>
      <c r="E48" s="160"/>
      <c r="F48" s="161"/>
      <c r="G48" s="161"/>
      <c r="H48" s="161"/>
      <c r="I48" s="162"/>
      <c r="J48" s="111"/>
      <c r="K48" s="111"/>
      <c r="L48" s="163"/>
      <c r="M48" s="111"/>
    </row>
    <row r="49" spans="1:13">
      <c r="A49" s="165"/>
      <c r="B49" s="166"/>
      <c r="C49" s="167"/>
      <c r="D49" s="111"/>
      <c r="E49" s="165"/>
      <c r="F49" s="166"/>
      <c r="G49" s="166"/>
      <c r="H49" s="166"/>
      <c r="I49" s="167"/>
      <c r="J49" s="111"/>
      <c r="K49" s="111"/>
      <c r="L49" s="164"/>
      <c r="M49" s="111"/>
    </row>
    <row r="50" spans="1:13" ht="18" thickBot="1">
      <c r="A50" s="168"/>
      <c r="B50" s="169"/>
      <c r="C50" s="170"/>
      <c r="D50" s="111"/>
      <c r="E50" s="168"/>
      <c r="F50" s="169"/>
      <c r="G50" s="169"/>
      <c r="H50" s="169"/>
      <c r="I50" s="170"/>
      <c r="J50" s="111"/>
      <c r="K50" s="111"/>
      <c r="L50" s="164"/>
      <c r="M50" s="111"/>
    </row>
    <row r="51" spans="1:13">
      <c r="A51" s="28"/>
      <c r="M51" s="105"/>
    </row>
    <row r="52" spans="1:13">
      <c r="A52" s="28"/>
      <c r="M52" s="105"/>
    </row>
    <row r="53" spans="1:13">
      <c r="A53" s="28"/>
      <c r="M53" s="105"/>
    </row>
    <row r="54" spans="1:13">
      <c r="A54" s="28"/>
      <c r="M54" s="105"/>
    </row>
    <row r="55" spans="1:13">
      <c r="A55" s="28"/>
      <c r="M55" s="105"/>
    </row>
    <row r="56" spans="1:13">
      <c r="A56" s="28"/>
      <c r="M56" s="105"/>
    </row>
    <row r="57" spans="1:13">
      <c r="A57" s="28"/>
      <c r="M57" s="105"/>
    </row>
    <row r="58" spans="1:13">
      <c r="A58" s="28"/>
      <c r="M58" s="105"/>
    </row>
    <row r="59" spans="1:13">
      <c r="A59" s="28"/>
      <c r="M59" s="105"/>
    </row>
    <row r="60" spans="1:13">
      <c r="A60" s="28"/>
      <c r="M60" s="105"/>
    </row>
    <row r="61" spans="1:13">
      <c r="A61" s="28"/>
      <c r="M61" s="105"/>
    </row>
    <row r="62" spans="1:13">
      <c r="A62" s="28"/>
      <c r="M62" s="105"/>
    </row>
    <row r="63" spans="1:13">
      <c r="A63" s="28"/>
      <c r="M63" s="105"/>
    </row>
    <row r="64" spans="1:13">
      <c r="A64" s="28"/>
      <c r="M64" s="105"/>
    </row>
    <row r="65" spans="1:13">
      <c r="A65" s="28"/>
      <c r="M65" s="105"/>
    </row>
    <row r="66" spans="1:13">
      <c r="A66" s="28"/>
      <c r="M66" s="105"/>
    </row>
    <row r="67" spans="1:13">
      <c r="A67" s="28"/>
      <c r="M67" s="105"/>
    </row>
    <row r="68" spans="1:13" ht="18" thickBot="1">
      <c r="A68" s="28"/>
      <c r="M68" s="105"/>
    </row>
    <row r="69" spans="1:13" ht="18" thickBot="1">
      <c r="A69" s="160" t="s">
        <v>1051</v>
      </c>
      <c r="B69" s="161"/>
      <c r="C69" s="162"/>
      <c r="D69" s="111"/>
      <c r="E69" s="160" t="s">
        <v>1052</v>
      </c>
      <c r="F69" s="161"/>
      <c r="G69" s="161"/>
      <c r="H69" s="161"/>
      <c r="I69" s="162"/>
      <c r="J69" s="111"/>
      <c r="K69" s="111"/>
      <c r="L69" s="163"/>
      <c r="M69" s="111"/>
    </row>
    <row r="70" spans="1:13">
      <c r="A70" s="165"/>
      <c r="B70" s="166"/>
      <c r="C70" s="167"/>
      <c r="D70" s="111"/>
      <c r="E70" s="165"/>
      <c r="F70" s="166"/>
      <c r="G70" s="166"/>
      <c r="H70" s="166"/>
      <c r="I70" s="167"/>
      <c r="J70" s="111"/>
      <c r="K70" s="111"/>
      <c r="L70" s="164"/>
      <c r="M70" s="111"/>
    </row>
    <row r="71" spans="1:13" ht="18" thickBot="1">
      <c r="A71" s="168"/>
      <c r="B71" s="169"/>
      <c r="C71" s="170"/>
      <c r="D71" s="111"/>
      <c r="E71" s="168"/>
      <c r="F71" s="169"/>
      <c r="G71" s="169"/>
      <c r="H71" s="169"/>
      <c r="I71" s="170"/>
      <c r="J71" s="111"/>
      <c r="K71" s="111"/>
      <c r="L71" s="164"/>
      <c r="M71" s="111"/>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sortState ref="A9:M9">
      <sortCondition ref="M8"/>
    </sortState>
  </autoFilter>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47" priority="4">
      <formula>LEN(TRIM(B1))=0</formula>
    </cfRule>
  </conditionalFormatting>
  <conditionalFormatting sqref="A4231:M65438 A30:M47 A51:M68 A9:M26">
    <cfRule type="containsBlanks" dxfId="46" priority="3">
      <formula>LEN(TRIM(A9))=0</formula>
    </cfRule>
  </conditionalFormatting>
  <dataValidations count="2">
    <dataValidation type="list" allowBlank="1" showInputMessage="1" showErrorMessage="1" sqref="M14: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C19" sqref="C19"/>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4"/>
  </cols>
  <sheetData>
    <row r="1" spans="1:6">
      <c r="A1" s="1" t="s">
        <v>784</v>
      </c>
      <c r="B1" s="157" t="str">
        <f>IF('1_GO'!C3="","",'1_GO'!C3)</f>
        <v>Milli Emlak Müdürlüğü İşlemler Süreç Grubu</v>
      </c>
      <c r="C1" s="157"/>
      <c r="D1" s="157"/>
      <c r="E1" s="33" t="s">
        <v>808</v>
      </c>
      <c r="F1" s="14"/>
    </row>
    <row r="2" spans="1:6">
      <c r="A2" s="1" t="s">
        <v>786</v>
      </c>
      <c r="B2" s="158" t="str">
        <f>IF('1_GO'!C4="","",'1_GO'!C4)</f>
        <v>Elden Çıkarma Servisi</v>
      </c>
      <c r="C2" s="158"/>
      <c r="D2" s="158"/>
      <c r="E2" s="14"/>
      <c r="F2" s="14"/>
    </row>
    <row r="3" spans="1:6">
      <c r="A3" s="1" t="s">
        <v>785</v>
      </c>
      <c r="B3" s="159" t="str">
        <f>IF('1_GO'!C5="","",'1_GO'!C5)</f>
        <v>Taşınır İşlemleri Süreci</v>
      </c>
      <c r="C3" s="159"/>
      <c r="D3" s="159"/>
      <c r="E3" s="14"/>
      <c r="F3" s="14"/>
    </row>
    <row r="4" spans="1:6">
      <c r="A4" s="2"/>
      <c r="B4" s="2"/>
      <c r="C4" s="2"/>
      <c r="D4" s="14"/>
      <c r="E4" s="14"/>
      <c r="F4" s="14"/>
    </row>
    <row r="5" spans="1:6" ht="21.75">
      <c r="A5" s="6" t="s">
        <v>109</v>
      </c>
      <c r="B5" s="7"/>
      <c r="C5" s="7"/>
      <c r="D5" s="16"/>
      <c r="E5" s="171" t="s">
        <v>113</v>
      </c>
      <c r="F5" s="14"/>
    </row>
    <row r="6" spans="1:6">
      <c r="A6" s="9"/>
      <c r="B6" s="10"/>
      <c r="C6" s="10"/>
      <c r="D6" s="17"/>
      <c r="E6" s="172"/>
      <c r="F6" s="14"/>
    </row>
    <row r="7" spans="1:6">
      <c r="A7" s="14"/>
      <c r="B7" s="14"/>
      <c r="C7" s="14"/>
      <c r="D7" s="14"/>
      <c r="E7" s="14"/>
      <c r="F7" s="14"/>
    </row>
    <row r="8" spans="1:6">
      <c r="A8" s="1" t="s">
        <v>782</v>
      </c>
      <c r="B8" s="15" t="s">
        <v>1041</v>
      </c>
      <c r="C8" s="15" t="s">
        <v>1042</v>
      </c>
      <c r="D8" s="15" t="s">
        <v>108</v>
      </c>
      <c r="E8" s="15" t="s">
        <v>107</v>
      </c>
      <c r="F8" s="15" t="s">
        <v>110</v>
      </c>
    </row>
    <row r="9" spans="1:6" ht="30.75">
      <c r="A9" s="27">
        <v>1</v>
      </c>
      <c r="B9" s="28" t="s">
        <v>1094</v>
      </c>
      <c r="C9" s="28" t="s">
        <v>1071</v>
      </c>
      <c r="D9" s="28" t="s">
        <v>1074</v>
      </c>
      <c r="E9" s="28" t="s">
        <v>1059</v>
      </c>
      <c r="F9" s="28" t="s">
        <v>1060</v>
      </c>
    </row>
    <row r="10" spans="1:6" ht="30.75">
      <c r="A10" s="27">
        <v>2</v>
      </c>
      <c r="B10" s="28" t="s">
        <v>1093</v>
      </c>
      <c r="C10" s="28" t="s">
        <v>1072</v>
      </c>
      <c r="D10" s="28" t="s">
        <v>1074</v>
      </c>
      <c r="E10" s="28" t="s">
        <v>1059</v>
      </c>
      <c r="F10" s="28" t="s">
        <v>1060</v>
      </c>
    </row>
    <row r="11" spans="1:6" ht="30.75">
      <c r="A11" s="27">
        <v>3</v>
      </c>
      <c r="B11" s="28" t="s">
        <v>1092</v>
      </c>
      <c r="C11" s="28" t="s">
        <v>1065</v>
      </c>
      <c r="D11" s="28" t="s">
        <v>1074</v>
      </c>
      <c r="E11" s="28" t="s">
        <v>1059</v>
      </c>
      <c r="F11" s="28" t="s">
        <v>1060</v>
      </c>
    </row>
    <row r="12" spans="1:6" ht="30.75">
      <c r="A12" s="27">
        <v>4</v>
      </c>
      <c r="B12" s="28" t="s">
        <v>1065</v>
      </c>
      <c r="C12" s="28" t="s">
        <v>1073</v>
      </c>
      <c r="D12" s="28" t="s">
        <v>1074</v>
      </c>
      <c r="E12" s="28" t="s">
        <v>1059</v>
      </c>
      <c r="F12" s="28" t="s">
        <v>1060</v>
      </c>
    </row>
    <row r="13" spans="1:6" ht="30.75">
      <c r="A13" s="27">
        <v>5</v>
      </c>
      <c r="B13" s="28" t="s">
        <v>1073</v>
      </c>
      <c r="C13" s="28" t="s">
        <v>1065</v>
      </c>
      <c r="D13" s="28" t="s">
        <v>1074</v>
      </c>
      <c r="E13" s="28" t="s">
        <v>1059</v>
      </c>
      <c r="F13" s="28" t="s">
        <v>1060</v>
      </c>
    </row>
  </sheetData>
  <sheetProtection formatCells="0" selectLockedCells="1"/>
  <mergeCells count="4">
    <mergeCell ref="B1:D1"/>
    <mergeCell ref="B2:D2"/>
    <mergeCell ref="B3:D3"/>
    <mergeCell ref="E5:E6"/>
  </mergeCells>
  <phoneticPr fontId="35" type="noConversion"/>
  <conditionalFormatting sqref="B1:B3">
    <cfRule type="containsBlanks" dxfId="45" priority="2">
      <formula>LEN(TRIM(B1))=0</formula>
    </cfRule>
  </conditionalFormatting>
  <conditionalFormatting sqref="A9:F65536">
    <cfRule type="containsBlanks" dxfId="4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25" sqref="E25"/>
    </sheetView>
  </sheetViews>
  <sheetFormatPr defaultRowHeight="17.25"/>
  <sheetData>
    <row r="1" spans="1:11" ht="27.75">
      <c r="A1" s="173" t="s">
        <v>1095</v>
      </c>
      <c r="B1" s="173"/>
      <c r="C1" s="173"/>
      <c r="D1" s="173"/>
      <c r="E1" s="173"/>
      <c r="F1" s="173"/>
      <c r="G1" s="173"/>
      <c r="H1" s="173"/>
      <c r="I1" s="33" t="s">
        <v>808</v>
      </c>
    </row>
    <row r="3" spans="1:11">
      <c r="B3" s="117">
        <v>3333</v>
      </c>
      <c r="C3" s="87"/>
      <c r="D3" s="116">
        <v>55555</v>
      </c>
      <c r="E3" s="87"/>
      <c r="F3" s="87"/>
      <c r="G3" s="87"/>
      <c r="H3" s="87"/>
    </row>
    <row r="4" spans="1:11">
      <c r="B4" s="87"/>
      <c r="C4" s="87"/>
      <c r="D4" s="87"/>
      <c r="E4" s="87"/>
      <c r="F4" s="87"/>
      <c r="G4" s="87"/>
      <c r="H4" s="87"/>
      <c r="K4" s="33"/>
    </row>
    <row r="5" spans="1:11">
      <c r="B5" s="87"/>
      <c r="C5" s="87"/>
      <c r="D5" s="87"/>
      <c r="E5" s="87"/>
      <c r="F5" s="87"/>
      <c r="G5" s="87"/>
      <c r="H5" s="87"/>
    </row>
    <row r="6" spans="1:11">
      <c r="B6" s="117">
        <v>2222</v>
      </c>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G14" sqref="G14"/>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4"/>
  </cols>
  <sheetData>
    <row r="1" spans="1:7">
      <c r="A1" s="1" t="s">
        <v>784</v>
      </c>
      <c r="B1" s="157" t="str">
        <f>IF('1_GO'!C3="","",'1_GO'!C3)</f>
        <v>Milli Emlak Müdürlüğü İşlemler Süreç Grubu</v>
      </c>
      <c r="C1" s="157"/>
      <c r="D1" s="157"/>
      <c r="E1" s="33" t="s">
        <v>808</v>
      </c>
      <c r="F1" s="14"/>
      <c r="G1" s="14"/>
    </row>
    <row r="2" spans="1:7">
      <c r="A2" s="1" t="s">
        <v>786</v>
      </c>
      <c r="B2" s="174" t="str">
        <f>IF('1_GO'!C4="","",'1_GO'!C4)</f>
        <v>Elden Çıkarma Servisi</v>
      </c>
      <c r="C2" s="174"/>
      <c r="D2" s="174"/>
      <c r="E2" s="14"/>
      <c r="F2" s="14"/>
      <c r="G2" s="14"/>
    </row>
    <row r="3" spans="1:7">
      <c r="A3" s="1" t="s">
        <v>785</v>
      </c>
      <c r="B3" s="174" t="str">
        <f>IF('1_GO'!C5="","",'1_GO'!C5)</f>
        <v>Taşınır İşlemleri Süreci</v>
      </c>
      <c r="C3" s="174"/>
      <c r="D3" s="17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6" t="s">
        <v>411</v>
      </c>
      <c r="B8" s="26" t="s">
        <v>412</v>
      </c>
      <c r="C8" s="26" t="s">
        <v>413</v>
      </c>
      <c r="D8" s="26" t="s">
        <v>414</v>
      </c>
      <c r="E8" s="26" t="s">
        <v>415</v>
      </c>
      <c r="F8" s="26" t="s">
        <v>416</v>
      </c>
      <c r="G8" s="26" t="s">
        <v>417</v>
      </c>
    </row>
    <row r="9" spans="1:7" ht="75.75">
      <c r="A9" s="1" t="s">
        <v>782</v>
      </c>
      <c r="B9" s="15" t="s">
        <v>418</v>
      </c>
      <c r="C9" s="15" t="s">
        <v>419</v>
      </c>
      <c r="D9" s="15" t="s">
        <v>420</v>
      </c>
      <c r="E9" s="15" t="s">
        <v>421</v>
      </c>
      <c r="F9" s="15" t="s">
        <v>422</v>
      </c>
      <c r="G9" s="15" t="s">
        <v>423</v>
      </c>
    </row>
    <row r="10" spans="1:7">
      <c r="A10" s="27">
        <v>1</v>
      </c>
      <c r="B10" s="28" t="s">
        <v>1061</v>
      </c>
      <c r="C10" s="28" t="s">
        <v>1070</v>
      </c>
      <c r="D10" s="28" t="s">
        <v>1062</v>
      </c>
      <c r="E10" s="28" t="s">
        <v>1077</v>
      </c>
      <c r="F10" s="28" t="s">
        <v>1070</v>
      </c>
      <c r="G10" s="28" t="s">
        <v>1070</v>
      </c>
    </row>
  </sheetData>
  <sheetProtection formatCells="0" selectLockedCells="1"/>
  <mergeCells count="3">
    <mergeCell ref="B1:D1"/>
    <mergeCell ref="B2:D2"/>
    <mergeCell ref="B3:D3"/>
  </mergeCells>
  <phoneticPr fontId="35" type="noConversion"/>
  <conditionalFormatting sqref="B1:B3">
    <cfRule type="containsBlanks" dxfId="43" priority="2">
      <formula>LEN(TRIM(B1))=0</formula>
    </cfRule>
  </conditionalFormatting>
  <conditionalFormatting sqref="A10:G65536">
    <cfRule type="containsBlanks" dxfId="4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15" sqref="B15"/>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4"/>
  </cols>
  <sheetData>
    <row r="1" spans="1:6">
      <c r="A1" s="1" t="s">
        <v>784</v>
      </c>
      <c r="B1" s="157" t="str">
        <f>IF('1_GO'!C3="","",'1_GO'!C3)</f>
        <v>Milli Emlak Müdürlüğü İşlemler Süreç Grubu</v>
      </c>
      <c r="C1" s="157"/>
      <c r="D1" s="157"/>
      <c r="E1" s="33" t="s">
        <v>808</v>
      </c>
      <c r="F1" s="14"/>
    </row>
    <row r="2" spans="1:6">
      <c r="A2" s="1" t="s">
        <v>786</v>
      </c>
      <c r="B2" s="174" t="str">
        <f>IF('1_GO'!C4="","",'1_GO'!C4)</f>
        <v>Elden Çıkarma Servisi</v>
      </c>
      <c r="C2" s="174"/>
      <c r="D2" s="174"/>
      <c r="E2" s="14"/>
      <c r="F2" s="14"/>
    </row>
    <row r="3" spans="1:6">
      <c r="A3" s="1" t="s">
        <v>785</v>
      </c>
      <c r="B3" s="174" t="str">
        <f>IF('1_GO'!C5="","",'1_GO'!C5)</f>
        <v>Taşınır İşlemleri Süreci</v>
      </c>
      <c r="C3" s="174"/>
      <c r="D3" s="17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6" t="s">
        <v>425</v>
      </c>
      <c r="B8" s="26" t="s">
        <v>426</v>
      </c>
      <c r="C8" s="26" t="s">
        <v>427</v>
      </c>
      <c r="D8" s="26" t="s">
        <v>428</v>
      </c>
      <c r="E8" s="26" t="s">
        <v>429</v>
      </c>
      <c r="F8" s="26" t="s">
        <v>430</v>
      </c>
    </row>
    <row r="9" spans="1:6" ht="30.75">
      <c r="A9" s="1" t="s">
        <v>782</v>
      </c>
      <c r="B9" s="15" t="s">
        <v>434</v>
      </c>
      <c r="C9" s="15" t="s">
        <v>435</v>
      </c>
      <c r="D9" s="15" t="s">
        <v>436</v>
      </c>
      <c r="E9" s="15" t="s">
        <v>437</v>
      </c>
      <c r="F9" s="15" t="s">
        <v>438</v>
      </c>
    </row>
    <row r="10" spans="1:6">
      <c r="A10" s="27">
        <v>1</v>
      </c>
      <c r="B10" s="27" t="s">
        <v>1063</v>
      </c>
      <c r="C10" s="27" t="s">
        <v>1075</v>
      </c>
      <c r="D10" s="121" t="s">
        <v>1076</v>
      </c>
      <c r="E10" s="27" t="s">
        <v>1055</v>
      </c>
      <c r="F10" s="27" t="s">
        <v>1064</v>
      </c>
    </row>
  </sheetData>
  <sheetProtection selectLockedCells="1"/>
  <mergeCells count="3">
    <mergeCell ref="B1:D1"/>
    <mergeCell ref="B2:D2"/>
    <mergeCell ref="B3:D3"/>
  </mergeCells>
  <phoneticPr fontId="35" type="noConversion"/>
  <conditionalFormatting sqref="B1:B3">
    <cfRule type="containsBlanks" dxfId="41" priority="2">
      <formula>LEN(TRIM(B1))=0</formula>
    </cfRule>
  </conditionalFormatting>
  <conditionalFormatting sqref="A10:F65536">
    <cfRule type="containsBlanks" dxfId="4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44" activePane="bottomRight" state="frozen"/>
      <selection pane="topRight" activeCell="B1" sqref="B1"/>
      <selection pane="bottomLeft" activeCell="A2" sqref="A2"/>
      <selection pane="bottomRight" activeCell="A49" sqref="A49:D4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5" t="s">
        <v>409</v>
      </c>
    </row>
    <row r="2" spans="1:5" ht="76.5">
      <c r="A2" s="21" t="s">
        <v>790</v>
      </c>
      <c r="B2" s="22" t="s">
        <v>824</v>
      </c>
      <c r="C2" s="22" t="s">
        <v>825</v>
      </c>
      <c r="D2" s="22" t="s">
        <v>826</v>
      </c>
    </row>
    <row r="3" spans="1:5" ht="38.25">
      <c r="A3" s="21" t="s">
        <v>827</v>
      </c>
      <c r="B3" s="22" t="s">
        <v>828</v>
      </c>
      <c r="C3" s="22" t="s">
        <v>825</v>
      </c>
      <c r="D3" s="22" t="s">
        <v>826</v>
      </c>
    </row>
    <row r="4" spans="1:5" ht="63.75">
      <c r="A4" s="124" t="s">
        <v>829</v>
      </c>
      <c r="B4" s="125" t="s">
        <v>830</v>
      </c>
      <c r="C4" s="125" t="s">
        <v>831</v>
      </c>
      <c r="D4" s="125"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123" customFormat="1" ht="51">
      <c r="A25" s="122" t="s">
        <v>896</v>
      </c>
      <c r="B25" s="123" t="s">
        <v>897</v>
      </c>
      <c r="C25" s="123" t="s">
        <v>898</v>
      </c>
      <c r="D25" s="123" t="s">
        <v>899</v>
      </c>
    </row>
    <row r="26" spans="1:4" ht="51">
      <c r="A26" s="21" t="s">
        <v>900</v>
      </c>
      <c r="B26" s="22" t="s">
        <v>901</v>
      </c>
      <c r="C26" s="22" t="s">
        <v>902</v>
      </c>
      <c r="D26" s="22" t="s">
        <v>903</v>
      </c>
    </row>
    <row r="27" spans="1:4" ht="38.25">
      <c r="A27" s="124" t="s">
        <v>904</v>
      </c>
      <c r="B27" s="125" t="s">
        <v>905</v>
      </c>
      <c r="C27" s="125" t="s">
        <v>906</v>
      </c>
      <c r="D27" s="125" t="s">
        <v>907</v>
      </c>
    </row>
    <row r="28" spans="1:4" ht="63.75">
      <c r="A28" s="175" t="s">
        <v>908</v>
      </c>
      <c r="B28" s="22" t="s">
        <v>909</v>
      </c>
      <c r="C28" s="22" t="s">
        <v>910</v>
      </c>
      <c r="D28" s="22" t="s">
        <v>911</v>
      </c>
    </row>
    <row r="29" spans="1:4" ht="63.75">
      <c r="A29" s="176"/>
      <c r="B29" s="22" t="s">
        <v>912</v>
      </c>
      <c r="C29" s="22" t="s">
        <v>910</v>
      </c>
      <c r="D29" s="22" t="s">
        <v>911</v>
      </c>
    </row>
    <row r="30" spans="1:4" ht="51">
      <c r="A30" s="177"/>
      <c r="B30" s="22" t="s">
        <v>913</v>
      </c>
      <c r="C30" s="22" t="s">
        <v>914</v>
      </c>
      <c r="D30" s="22" t="s">
        <v>915</v>
      </c>
    </row>
    <row r="31" spans="1:4" ht="63.75">
      <c r="A31" s="21" t="s">
        <v>916</v>
      </c>
      <c r="B31" s="22" t="s">
        <v>917</v>
      </c>
      <c r="C31" s="22" t="s">
        <v>916</v>
      </c>
      <c r="D31" s="22" t="s">
        <v>918</v>
      </c>
    </row>
    <row r="32" spans="1:4" s="123" customFormat="1" ht="51">
      <c r="A32" s="122" t="s">
        <v>919</v>
      </c>
      <c r="B32" s="123" t="s">
        <v>920</v>
      </c>
      <c r="C32" s="123" t="s">
        <v>921</v>
      </c>
      <c r="D32" s="123" t="s">
        <v>922</v>
      </c>
    </row>
    <row r="33" spans="1:4" ht="38.25">
      <c r="A33" s="178" t="s">
        <v>923</v>
      </c>
      <c r="B33" s="22" t="s">
        <v>924</v>
      </c>
      <c r="C33" s="22" t="s">
        <v>925</v>
      </c>
      <c r="D33" s="22" t="s">
        <v>926</v>
      </c>
    </row>
    <row r="34" spans="1:4" ht="51">
      <c r="A34" s="179"/>
      <c r="B34" s="22" t="s">
        <v>927</v>
      </c>
      <c r="C34" s="22" t="s">
        <v>928</v>
      </c>
      <c r="D34" s="22" t="s">
        <v>929</v>
      </c>
    </row>
    <row r="35" spans="1:4" ht="51">
      <c r="A35" s="21" t="s">
        <v>930</v>
      </c>
      <c r="B35" s="22" t="s">
        <v>931</v>
      </c>
      <c r="C35" s="22" t="s">
        <v>930</v>
      </c>
      <c r="D35" s="22" t="s">
        <v>932</v>
      </c>
    </row>
    <row r="36" spans="1:4" ht="25.5">
      <c r="A36" s="178" t="s">
        <v>933</v>
      </c>
      <c r="B36" s="22" t="s">
        <v>934</v>
      </c>
      <c r="C36" s="22" t="s">
        <v>935</v>
      </c>
      <c r="D36" s="22" t="s">
        <v>936</v>
      </c>
    </row>
    <row r="37" spans="1:4" ht="25.5">
      <c r="A37" s="180"/>
      <c r="B37" s="22" t="s">
        <v>937</v>
      </c>
      <c r="C37" s="22" t="s">
        <v>935</v>
      </c>
      <c r="D37" s="22" t="s">
        <v>936</v>
      </c>
    </row>
    <row r="38" spans="1:4" ht="38.25">
      <c r="A38" s="179"/>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124" t="s">
        <v>951</v>
      </c>
      <c r="B43" s="125" t="s">
        <v>952</v>
      </c>
      <c r="C43" s="125" t="s">
        <v>953</v>
      </c>
      <c r="D43" s="125"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124" t="s">
        <v>970</v>
      </c>
      <c r="B49" s="125" t="s">
        <v>971</v>
      </c>
      <c r="C49" s="125" t="s">
        <v>972</v>
      </c>
      <c r="D49" s="125"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124" t="s">
        <v>463</v>
      </c>
      <c r="B74" s="125" t="s">
        <v>464</v>
      </c>
      <c r="C74" s="125" t="s">
        <v>879</v>
      </c>
      <c r="D74" s="125"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124" t="s">
        <v>480</v>
      </c>
      <c r="B80" s="125" t="s">
        <v>481</v>
      </c>
      <c r="C80" s="125" t="s">
        <v>482</v>
      </c>
      <c r="D80" s="125"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123" customFormat="1" ht="51">
      <c r="A94" s="122" t="s">
        <v>528</v>
      </c>
      <c r="B94" s="123" t="s">
        <v>529</v>
      </c>
      <c r="C94" s="123" t="s">
        <v>494</v>
      </c>
      <c r="D94" s="123"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124" t="s">
        <v>641</v>
      </c>
      <c r="B135" s="125" t="s">
        <v>642</v>
      </c>
      <c r="C135" s="125" t="s">
        <v>590</v>
      </c>
      <c r="D135" s="125" t="s">
        <v>591</v>
      </c>
    </row>
    <row r="136" spans="1:4" ht="51">
      <c r="A136" s="21" t="s">
        <v>643</v>
      </c>
      <c r="B136" s="22" t="s">
        <v>644</v>
      </c>
      <c r="C136" s="22" t="s">
        <v>847</v>
      </c>
      <c r="D136" s="22" t="s">
        <v>848</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123" customFormat="1" ht="63.75">
      <c r="A154" s="122" t="s">
        <v>690</v>
      </c>
      <c r="B154" s="123" t="s">
        <v>691</v>
      </c>
      <c r="C154" s="123" t="s">
        <v>972</v>
      </c>
      <c r="D154" s="123" t="s">
        <v>973</v>
      </c>
    </row>
    <row r="155" spans="1:4" ht="63.75">
      <c r="A155" s="21" t="s">
        <v>692</v>
      </c>
      <c r="B155" s="22" t="s">
        <v>693</v>
      </c>
      <c r="C155" s="22" t="s">
        <v>972</v>
      </c>
      <c r="D155" s="22" t="s">
        <v>973</v>
      </c>
    </row>
    <row r="156" spans="1:4" ht="38.25">
      <c r="A156" s="21" t="s">
        <v>694</v>
      </c>
      <c r="B156" s="22" t="s">
        <v>695</v>
      </c>
      <c r="C156" s="22" t="s">
        <v>696</v>
      </c>
      <c r="D156" s="22" t="s">
        <v>697</v>
      </c>
    </row>
    <row r="157" spans="1:4" s="123" customFormat="1" ht="38.25">
      <c r="A157" s="122" t="s">
        <v>698</v>
      </c>
      <c r="B157" s="123" t="s">
        <v>699</v>
      </c>
      <c r="C157" s="123" t="s">
        <v>696</v>
      </c>
      <c r="D157" s="123"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124" t="s">
        <v>706</v>
      </c>
      <c r="B160" s="125" t="s">
        <v>707</v>
      </c>
      <c r="C160" s="125" t="s">
        <v>708</v>
      </c>
      <c r="D160" s="125"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124" t="s">
        <v>716</v>
      </c>
      <c r="B164" s="125" t="s">
        <v>717</v>
      </c>
      <c r="C164" s="125" t="s">
        <v>718</v>
      </c>
      <c r="D164" s="125" t="s">
        <v>719</v>
      </c>
    </row>
    <row r="165" spans="1:4" ht="38.25">
      <c r="A165" s="124" t="s">
        <v>720</v>
      </c>
      <c r="B165" s="125" t="s">
        <v>721</v>
      </c>
      <c r="C165" s="125" t="s">
        <v>722</v>
      </c>
      <c r="D165" s="125"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124" t="s">
        <v>740</v>
      </c>
      <c r="B172" s="125" t="s">
        <v>741</v>
      </c>
      <c r="C172" s="125" t="s">
        <v>742</v>
      </c>
      <c r="D172" s="125"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ht="25.5">
      <c r="A184" s="21" t="s">
        <v>115</v>
      </c>
      <c r="B184" s="22" t="s">
        <v>116</v>
      </c>
      <c r="C184" s="22" t="s">
        <v>117</v>
      </c>
      <c r="D184" s="22" t="s">
        <v>118</v>
      </c>
    </row>
    <row r="185" spans="1:4" s="123" customFormat="1" ht="38.25">
      <c r="A185" s="122" t="s">
        <v>119</v>
      </c>
      <c r="B185" s="123" t="s">
        <v>120</v>
      </c>
      <c r="C185" s="123" t="s">
        <v>906</v>
      </c>
      <c r="D185" s="123"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76.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123" customFormat="1" ht="63.75">
      <c r="A209" s="122" t="s">
        <v>176</v>
      </c>
      <c r="B209" s="123" t="s">
        <v>177</v>
      </c>
      <c r="C209" s="123" t="s">
        <v>972</v>
      </c>
      <c r="D209" s="123"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123" customFormat="1" ht="38.25">
      <c r="A225" s="122" t="s">
        <v>221</v>
      </c>
      <c r="B225" s="123" t="s">
        <v>222</v>
      </c>
      <c r="C225" s="123" t="s">
        <v>223</v>
      </c>
      <c r="D225" s="123"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4" customFormat="1" ht="25.5">
      <c r="A242" s="23" t="s">
        <v>264</v>
      </c>
      <c r="B242" s="24" t="s">
        <v>265</v>
      </c>
      <c r="C242" s="24" t="s">
        <v>266</v>
      </c>
      <c r="D242" s="24"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123" customFormat="1" ht="25.5">
      <c r="A246" s="122" t="s">
        <v>276</v>
      </c>
      <c r="B246" s="123" t="s">
        <v>277</v>
      </c>
      <c r="C246" s="123" t="s">
        <v>262</v>
      </c>
      <c r="D246" s="123" t="s">
        <v>263</v>
      </c>
    </row>
    <row r="247" spans="1:4" s="123" customFormat="1" ht="25.5">
      <c r="A247" s="122" t="s">
        <v>278</v>
      </c>
      <c r="B247" s="123" t="s">
        <v>279</v>
      </c>
      <c r="C247" s="123" t="s">
        <v>280</v>
      </c>
      <c r="D247" s="123" t="s">
        <v>281</v>
      </c>
    </row>
    <row r="248" spans="1:4" s="123" customFormat="1" ht="38.25">
      <c r="A248" s="122" t="s">
        <v>282</v>
      </c>
      <c r="B248" s="123" t="s">
        <v>283</v>
      </c>
      <c r="C248" s="123" t="s">
        <v>262</v>
      </c>
      <c r="D248" s="123" t="s">
        <v>263</v>
      </c>
    </row>
    <row r="249" spans="1:4" s="123" customFormat="1" ht="51">
      <c r="A249" s="122" t="s">
        <v>284</v>
      </c>
      <c r="B249" s="123" t="s">
        <v>285</v>
      </c>
      <c r="C249" s="123" t="s">
        <v>262</v>
      </c>
      <c r="D249" s="123" t="s">
        <v>263</v>
      </c>
    </row>
    <row r="250" spans="1:4" s="123" customFormat="1" ht="25.5">
      <c r="A250" s="122" t="s">
        <v>286</v>
      </c>
      <c r="B250" s="123" t="s">
        <v>287</v>
      </c>
      <c r="C250" s="123" t="s">
        <v>262</v>
      </c>
      <c r="D250" s="123"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123" customFormat="1" ht="51">
      <c r="A262" s="122" t="s">
        <v>311</v>
      </c>
      <c r="B262" s="123" t="s">
        <v>312</v>
      </c>
      <c r="C262" s="123" t="s">
        <v>313</v>
      </c>
      <c r="D262" s="123"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123" customFormat="1" ht="51">
      <c r="A281" s="122" t="s">
        <v>364</v>
      </c>
      <c r="B281" s="123" t="s">
        <v>365</v>
      </c>
      <c r="C281" s="123" t="s">
        <v>1032</v>
      </c>
      <c r="D281" s="123"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B1" zoomScaleNormal="90" zoomScaleSheetLayoutView="100" workbookViewId="0">
      <selection activeCell="E8" sqref="E8"/>
    </sheetView>
  </sheetViews>
  <sheetFormatPr defaultRowHeight="17.25"/>
  <cols>
    <col min="1" max="1" width="5.875" hidden="1" customWidth="1"/>
    <col min="2" max="2" width="19.375" customWidth="1"/>
    <col min="3" max="3" width="14.25" customWidth="1"/>
    <col min="4" max="4" width="25.375" customWidth="1"/>
    <col min="5" max="5" width="18.625" customWidth="1"/>
    <col min="7" max="7" width="16.875" customWidth="1"/>
    <col min="11" max="11" width="6.25" customWidth="1"/>
  </cols>
  <sheetData>
    <row r="1" spans="2:11" ht="18" thickBot="1">
      <c r="C1" s="139" t="s">
        <v>104</v>
      </c>
      <c r="D1" s="139"/>
    </row>
    <row r="2" spans="2:11">
      <c r="B2" s="96"/>
      <c r="C2" s="97"/>
      <c r="D2" s="97"/>
      <c r="E2" s="97"/>
      <c r="F2" s="97"/>
      <c r="G2" s="97"/>
      <c r="H2" s="97"/>
      <c r="I2" s="97"/>
      <c r="J2" s="97"/>
      <c r="K2" s="98"/>
    </row>
    <row r="3" spans="2:11">
      <c r="B3" s="99"/>
      <c r="C3" s="100"/>
      <c r="D3" s="101" t="s">
        <v>1035</v>
      </c>
      <c r="E3" s="102"/>
      <c r="F3" s="100"/>
      <c r="G3" s="100"/>
      <c r="H3" s="100"/>
      <c r="I3" s="100"/>
      <c r="J3" s="100"/>
      <c r="K3" s="103"/>
    </row>
    <row r="4" spans="2:11">
      <c r="B4" s="99"/>
      <c r="C4" s="100"/>
      <c r="D4" s="101" t="s">
        <v>1036</v>
      </c>
      <c r="E4" s="102"/>
      <c r="F4" s="100"/>
      <c r="G4" s="100"/>
      <c r="H4" s="100"/>
      <c r="I4" s="100"/>
      <c r="J4" s="100"/>
      <c r="K4" s="103"/>
    </row>
    <row r="5" spans="2:11">
      <c r="B5" s="99"/>
      <c r="C5" s="100"/>
      <c r="D5" s="101"/>
      <c r="E5" s="102"/>
      <c r="F5" s="100"/>
      <c r="G5" s="100"/>
      <c r="H5" s="100"/>
      <c r="I5" s="100"/>
      <c r="J5" s="100"/>
      <c r="K5" s="103"/>
    </row>
    <row r="6" spans="2:11">
      <c r="B6" s="99"/>
      <c r="C6" s="100"/>
      <c r="D6" s="101" t="s">
        <v>1044</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1045</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36" t="s">
        <v>101</v>
      </c>
      <c r="C36" s="136"/>
      <c r="D36" s="136"/>
      <c r="E36" s="136"/>
      <c r="F36" s="136"/>
      <c r="G36" s="136"/>
      <c r="H36" s="136"/>
      <c r="I36" s="136"/>
      <c r="J36" s="136"/>
      <c r="K36" s="136"/>
      <c r="L36" s="55"/>
      <c r="M36" s="55"/>
      <c r="N36" s="55"/>
      <c r="O36" s="55"/>
      <c r="P36" s="55"/>
      <c r="Q36" s="55"/>
    </row>
    <row r="37" spans="2:17">
      <c r="B37" s="140" t="s">
        <v>47</v>
      </c>
      <c r="C37" s="140"/>
      <c r="D37" s="140"/>
      <c r="E37" s="140"/>
      <c r="F37" s="140"/>
      <c r="G37" s="140"/>
      <c r="H37" s="140"/>
      <c r="I37" s="140"/>
      <c r="J37" s="140"/>
      <c r="K37" s="140"/>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40" t="s">
        <v>102</v>
      </c>
      <c r="C40" s="140"/>
      <c r="D40" s="140"/>
      <c r="E40" s="140"/>
      <c r="F40" s="140"/>
      <c r="G40" s="140"/>
      <c r="H40" s="140"/>
      <c r="I40" s="140"/>
      <c r="J40" s="140"/>
      <c r="K40" s="140"/>
      <c r="L40" s="55"/>
      <c r="M40" s="55"/>
      <c r="N40" s="55"/>
      <c r="O40" s="55"/>
      <c r="P40" s="55"/>
      <c r="Q40" s="55"/>
    </row>
    <row r="41" spans="2:17">
      <c r="B41" s="140" t="s">
        <v>48</v>
      </c>
      <c r="C41" s="140"/>
      <c r="D41" s="140"/>
      <c r="E41" s="140"/>
      <c r="F41" s="140"/>
      <c r="G41" s="140"/>
      <c r="H41" s="140"/>
      <c r="I41" s="140"/>
      <c r="J41" s="140"/>
      <c r="K41" s="140"/>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1046</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37" t="s">
        <v>66</v>
      </c>
      <c r="C64" s="138"/>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36" t="s">
        <v>74</v>
      </c>
      <c r="C78" s="136"/>
      <c r="D78" s="136"/>
      <c r="E78" s="136"/>
      <c r="F78" s="136"/>
      <c r="G78" s="136"/>
      <c r="H78" s="136"/>
      <c r="I78" s="136"/>
      <c r="J78" s="136"/>
      <c r="K78" s="136"/>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36" t="s">
        <v>75</v>
      </c>
      <c r="C105" s="136"/>
      <c r="D105" s="136"/>
      <c r="E105" s="136"/>
      <c r="F105" s="136"/>
      <c r="G105" s="136"/>
      <c r="H105" s="136"/>
      <c r="I105" s="136"/>
      <c r="J105" s="136"/>
      <c r="K105" s="136"/>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1043</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Normal="120" zoomScaleSheetLayoutView="100" zoomScalePageLayoutView="120" workbookViewId="0">
      <selection activeCell="A35" sqref="A35:I37"/>
    </sheetView>
  </sheetViews>
  <sheetFormatPr defaultRowHeight="14.25"/>
  <cols>
    <col min="1" max="16384" width="9" style="113"/>
  </cols>
  <sheetData>
    <row r="1" spans="1:9">
      <c r="A1" s="145" t="s">
        <v>1054</v>
      </c>
      <c r="B1" s="145"/>
      <c r="C1" s="145"/>
      <c r="D1" s="145"/>
      <c r="E1" s="145"/>
      <c r="F1" s="145"/>
      <c r="G1" s="145"/>
      <c r="H1" s="145"/>
      <c r="I1" s="145"/>
    </row>
    <row r="2" spans="1:9">
      <c r="A2" s="145" t="s">
        <v>1055</v>
      </c>
      <c r="B2" s="145"/>
      <c r="C2" s="145"/>
      <c r="D2" s="145"/>
      <c r="E2" s="145"/>
      <c r="F2" s="145"/>
      <c r="G2" s="145"/>
      <c r="H2" s="145"/>
      <c r="I2" s="145"/>
    </row>
    <row r="3" spans="1:9">
      <c r="A3" s="144" t="s">
        <v>1096</v>
      </c>
      <c r="B3" s="144"/>
      <c r="C3" s="144"/>
      <c r="D3" s="144"/>
      <c r="E3" s="144"/>
      <c r="F3" s="144"/>
      <c r="G3" s="144"/>
      <c r="H3" s="144"/>
      <c r="I3" s="144"/>
    </row>
    <row r="34" spans="1:9" ht="42.75" customHeight="1" thickBot="1"/>
    <row r="35" spans="1:9" ht="27.75" customHeight="1">
      <c r="A35" s="146" t="s">
        <v>1056</v>
      </c>
      <c r="B35" s="147"/>
      <c r="C35" s="147"/>
      <c r="D35" s="148"/>
      <c r="E35" s="146" t="s">
        <v>1097</v>
      </c>
      <c r="F35" s="147"/>
      <c r="G35" s="147"/>
      <c r="H35" s="147"/>
      <c r="I35" s="148"/>
    </row>
    <row r="36" spans="1:9" ht="18.75" customHeight="1">
      <c r="A36" s="141"/>
      <c r="B36" s="142"/>
      <c r="C36" s="142"/>
      <c r="D36" s="143"/>
      <c r="E36" s="141"/>
      <c r="F36" s="142"/>
      <c r="G36" s="142"/>
      <c r="H36" s="142"/>
      <c r="I36" s="143"/>
    </row>
    <row r="37" spans="1:9" ht="15" thickBot="1">
      <c r="A37" s="118"/>
      <c r="B37" s="119"/>
      <c r="C37" s="119"/>
      <c r="D37" s="120"/>
      <c r="E37" s="118"/>
      <c r="F37" s="119"/>
      <c r="G37" s="119"/>
      <c r="H37" s="119"/>
      <c r="I37" s="120"/>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B18" sqref="B18"/>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9" t="str">
        <f>IF('1_GO'!C3="","",'1_GO'!C3)</f>
        <v>Milli Emlak Müdürlüğü İşlemler Süreç Grubu</v>
      </c>
      <c r="C1" s="150"/>
      <c r="D1" s="33" t="s">
        <v>808</v>
      </c>
    </row>
    <row r="2" spans="1:4">
      <c r="A2" s="1" t="s">
        <v>786</v>
      </c>
      <c r="B2" s="151" t="str">
        <f>IF('1_GO'!C4="","",'1_GO'!C4)</f>
        <v>Elden Çıkarma Servisi</v>
      </c>
      <c r="C2" s="152"/>
    </row>
    <row r="3" spans="1:4">
      <c r="A3" s="1" t="s">
        <v>785</v>
      </c>
      <c r="B3" s="151" t="str">
        <f>IF('1_GO'!C5="","",'1_GO'!C5)</f>
        <v>Taşınır İşlemleri Süreci</v>
      </c>
      <c r="C3" s="152"/>
    </row>
    <row r="4" spans="1:4">
      <c r="A4" s="2"/>
      <c r="B4" s="2"/>
      <c r="C4" s="2"/>
    </row>
    <row r="5" spans="1:4" ht="21.75">
      <c r="A5" s="6" t="s">
        <v>787</v>
      </c>
      <c r="B5" s="7"/>
      <c r="C5" s="8"/>
    </row>
    <row r="6" spans="1:4">
      <c r="A6" s="9" t="s">
        <v>780</v>
      </c>
      <c r="B6" s="10"/>
      <c r="C6" s="11"/>
    </row>
    <row r="7" spans="1:4">
      <c r="A7" s="3"/>
      <c r="B7" s="2"/>
      <c r="C7" s="2"/>
    </row>
    <row r="8" spans="1:4">
      <c r="A8" s="1" t="s">
        <v>782</v>
      </c>
      <c r="B8" s="1" t="s">
        <v>1041</v>
      </c>
      <c r="C8" s="15" t="s">
        <v>1047</v>
      </c>
    </row>
    <row r="9" spans="1:4">
      <c r="A9" s="12">
        <v>1</v>
      </c>
      <c r="B9" s="12" t="s">
        <v>1081</v>
      </c>
      <c r="C9" s="12">
        <v>1</v>
      </c>
    </row>
    <row r="10" spans="1:4">
      <c r="A10" s="12">
        <v>2</v>
      </c>
      <c r="B10" s="12" t="s">
        <v>1082</v>
      </c>
      <c r="C10" s="12">
        <v>1</v>
      </c>
    </row>
    <row r="11" spans="1:4">
      <c r="A11" s="12">
        <v>3</v>
      </c>
      <c r="B11" s="12" t="s">
        <v>1083</v>
      </c>
      <c r="C11" s="12">
        <v>1</v>
      </c>
    </row>
    <row r="12" spans="1:4">
      <c r="A12" s="12">
        <v>4</v>
      </c>
      <c r="B12" s="12" t="s">
        <v>1065</v>
      </c>
      <c r="C12" s="12">
        <v>1</v>
      </c>
    </row>
    <row r="13" spans="1:4">
      <c r="A13" s="12">
        <v>5</v>
      </c>
      <c r="B13" s="12" t="s">
        <v>1066</v>
      </c>
      <c r="C13" s="12">
        <v>1</v>
      </c>
    </row>
  </sheetData>
  <sheetProtection selectLockedCells="1"/>
  <mergeCells count="3">
    <mergeCell ref="B1:C1"/>
    <mergeCell ref="B2:C2"/>
    <mergeCell ref="B3:C3"/>
  </mergeCells>
  <phoneticPr fontId="35" type="noConversion"/>
  <conditionalFormatting sqref="B1:C3">
    <cfRule type="containsBlanks" dxfId="69" priority="3">
      <formula>LEN(TRIM(B1))=0</formula>
    </cfRule>
  </conditionalFormatting>
  <conditionalFormatting sqref="A9:B150 A151:C65324">
    <cfRule type="containsBlanks" dxfId="68" priority="2">
      <formula>LEN(TRIM(A9))=0</formula>
    </cfRule>
  </conditionalFormatting>
  <conditionalFormatting sqref="C9:C150">
    <cfRule type="containsBlanks" dxfId="6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9" t="str">
        <f>IF('1_GO'!C3="","",'1_GO'!C3)</f>
        <v>Milli Emlak Müdürlüğü İşlemler Süreç Grubu</v>
      </c>
      <c r="C1" s="150"/>
      <c r="D1" s="33" t="s">
        <v>808</v>
      </c>
    </row>
    <row r="2" spans="1:4">
      <c r="A2" s="1" t="s">
        <v>786</v>
      </c>
      <c r="B2" s="151" t="str">
        <f>IF('1_GO'!C4="","",'1_GO'!C4)</f>
        <v>Elden Çıkarma Servisi</v>
      </c>
      <c r="C2" s="152"/>
    </row>
    <row r="3" spans="1:4">
      <c r="A3" s="1" t="s">
        <v>785</v>
      </c>
      <c r="B3" s="151" t="str">
        <f>IF('1_GO'!C5="","",'1_GO'!C5)</f>
        <v>Taşınır İşlemleri Süreci</v>
      </c>
      <c r="C3" s="152"/>
    </row>
    <row r="4" spans="1:4">
      <c r="A4" s="2"/>
      <c r="B4" s="2"/>
      <c r="C4" s="2"/>
    </row>
    <row r="5" spans="1:4" ht="21.75">
      <c r="A5" s="6" t="s">
        <v>1048</v>
      </c>
      <c r="B5" s="7"/>
      <c r="C5" s="8"/>
    </row>
    <row r="6" spans="1:4">
      <c r="A6" s="9" t="s">
        <v>1049</v>
      </c>
      <c r="B6" s="10"/>
      <c r="C6" s="11"/>
    </row>
    <row r="7" spans="1:4" ht="21.75">
      <c r="A7" s="104"/>
      <c r="B7" s="2"/>
      <c r="C7" s="2"/>
    </row>
    <row r="8" spans="1:4">
      <c r="A8" s="1" t="s">
        <v>782</v>
      </c>
      <c r="B8" s="1" t="s">
        <v>789</v>
      </c>
      <c r="C8" s="1" t="s">
        <v>781</v>
      </c>
    </row>
    <row r="9" spans="1:4">
      <c r="A9" s="12">
        <v>1</v>
      </c>
      <c r="B9" s="12" t="s">
        <v>1067</v>
      </c>
      <c r="C9" s="12">
        <v>1</v>
      </c>
    </row>
    <row r="10" spans="1:4">
      <c r="A10" s="12">
        <v>2</v>
      </c>
      <c r="B10" s="12" t="s">
        <v>1068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66" priority="4">
      <formula>LEN(TRIM(B1))=0</formula>
    </cfRule>
  </conditionalFormatting>
  <conditionalFormatting sqref="A130:C65536">
    <cfRule type="containsBlanks" dxfId="65" priority="3">
      <formula>LEN(TRIM(A130))=0</formula>
    </cfRule>
  </conditionalFormatting>
  <conditionalFormatting sqref="A9:B105">
    <cfRule type="containsBlanks" dxfId="64" priority="2">
      <formula>LEN(TRIM(A9))=0</formula>
    </cfRule>
  </conditionalFormatting>
  <conditionalFormatting sqref="C9:C105">
    <cfRule type="containsBlanks" dxfId="6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RowHeight="15"/>
  <cols>
    <col min="1" max="1" width="5" style="12" customWidth="1"/>
    <col min="2" max="2" width="71.375" style="12" customWidth="1"/>
    <col min="3" max="16384" width="9" style="2"/>
  </cols>
  <sheetData>
    <row r="1" spans="1:3">
      <c r="A1" s="1" t="s">
        <v>784</v>
      </c>
      <c r="B1" s="13" t="str">
        <f>IF('1_GO'!C3="","",'1_GO'!C3)</f>
        <v>Milli Emlak Müdürlüğü İşlemler Süreç Grubu</v>
      </c>
      <c r="C1" s="33" t="s">
        <v>808</v>
      </c>
    </row>
    <row r="2" spans="1:3">
      <c r="A2" s="1" t="s">
        <v>786</v>
      </c>
      <c r="B2" s="114" t="str">
        <f>IF('1_GO'!C4="","",'1_GO'!C4)</f>
        <v>Elden Çıkarma Servisi</v>
      </c>
    </row>
    <row r="3" spans="1:3">
      <c r="A3" s="1" t="s">
        <v>785</v>
      </c>
      <c r="B3" s="114" t="str">
        <f>IF('1_GO'!C5="","",'1_GO'!C5)</f>
        <v>Taşınır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1069</v>
      </c>
    </row>
  </sheetData>
  <sheetProtection selectLockedCells="1"/>
  <phoneticPr fontId="35" type="noConversion"/>
  <conditionalFormatting sqref="B1:B3">
    <cfRule type="containsBlanks" dxfId="62" priority="2">
      <formula>LEN(TRIM(B1))=0</formula>
    </cfRule>
  </conditionalFormatting>
  <conditionalFormatting sqref="A9:B65536">
    <cfRule type="containsBlanks" dxfId="6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RowHeight="15"/>
  <cols>
    <col min="1" max="1" width="5" style="12" customWidth="1"/>
    <col min="2" max="2" width="79"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Elden Çıkarma Servisi</v>
      </c>
    </row>
    <row r="3" spans="1:3">
      <c r="A3" s="1" t="s">
        <v>785</v>
      </c>
      <c r="B3" s="5" t="str">
        <f>IF('1_GO'!C5="","",'1_GO'!C5)</f>
        <v>Taşınır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1084</v>
      </c>
    </row>
  </sheetData>
  <sheetProtection selectLockedCells="1"/>
  <phoneticPr fontId="35" type="noConversion"/>
  <conditionalFormatting sqref="B1:B3">
    <cfRule type="containsBlanks" dxfId="60" priority="2">
      <formula>LEN(TRIM(B1))=0</formula>
    </cfRule>
  </conditionalFormatting>
  <conditionalFormatting sqref="A9:B65536">
    <cfRule type="containsBlanks" dxfId="5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Elden Çıkarma Servisi</v>
      </c>
    </row>
    <row r="3" spans="1:3">
      <c r="A3" s="1" t="s">
        <v>785</v>
      </c>
      <c r="B3" s="5" t="str">
        <f>IF('1_GO'!C5="","",'1_GO'!C5)</f>
        <v>Taşınır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1085</v>
      </c>
    </row>
  </sheetData>
  <sheetProtection selectLockedCells="1"/>
  <phoneticPr fontId="35" type="noConversion"/>
  <conditionalFormatting sqref="B1:B3">
    <cfRule type="containsBlanks" dxfId="58" priority="3">
      <formula>LEN(TRIM(B1))=0</formula>
    </cfRule>
  </conditionalFormatting>
  <conditionalFormatting sqref="A10:B65536 A9">
    <cfRule type="containsBlanks" dxfId="57" priority="2">
      <formula>LEN(TRIM(A9))=0</formula>
    </cfRule>
  </conditionalFormatting>
  <conditionalFormatting sqref="B9">
    <cfRule type="containsBlanks" dxfId="5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Elden Çıkarma Servisi</v>
      </c>
    </row>
    <row r="3" spans="1:3">
      <c r="A3" s="1" t="s">
        <v>785</v>
      </c>
      <c r="B3" s="5" t="str">
        <f>IF('1_GO'!C5="","",'1_GO'!C5)</f>
        <v>Taşınır İşlemleri Süreci</v>
      </c>
    </row>
    <row r="4" spans="1:3">
      <c r="A4" s="2"/>
      <c r="B4" s="2"/>
    </row>
    <row r="5" spans="1:3" ht="21.75">
      <c r="A5" s="6" t="s">
        <v>445</v>
      </c>
      <c r="B5" s="8"/>
    </row>
    <row r="6" spans="1:3">
      <c r="A6" s="9"/>
      <c r="B6" s="11"/>
    </row>
    <row r="7" spans="1:3">
      <c r="A7" s="3"/>
      <c r="B7" s="2"/>
    </row>
    <row r="8" spans="1:3">
      <c r="A8" s="1" t="s">
        <v>782</v>
      </c>
      <c r="B8" s="1" t="s">
        <v>802</v>
      </c>
    </row>
    <row r="9" spans="1:3">
      <c r="A9" s="110" t="s">
        <v>1058</v>
      </c>
      <c r="B9" s="110" t="s">
        <v>1086</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5" type="noConversion"/>
  <conditionalFormatting sqref="B1:B3">
    <cfRule type="containsBlanks" dxfId="55" priority="2">
      <formula>LEN(TRIM(B1))=0</formula>
    </cfRule>
  </conditionalFormatting>
  <conditionalFormatting sqref="A9:B65536">
    <cfRule type="containsBlanks" dxfId="5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2014-12-23T14:08:28Z</cp:lastPrinted>
  <dcterms:created xsi:type="dcterms:W3CDTF">2011-03-10T05:19:50Z</dcterms:created>
  <dcterms:modified xsi:type="dcterms:W3CDTF">2014-12-23T14:08:30Z</dcterms:modified>
</cp:coreProperties>
</file>