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'34_P_Me'!$A$1:$D$39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Diyagramı'!$A$1:$H$43</definedName>
    <definedName name="_xlnm.Print_Area" localSheetId="1">MOD_KUR!$B$1:$K$125</definedName>
    <definedName name="_xlnm.Print_Area" localSheetId="2">'Süreç Modeli'!$A$1:$I$39</definedName>
    <definedName name="_xlnm.Print_Titles" localSheetId="12">'37_P_Ac'!$1:$8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I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<sst xmlns="http://schemas.openxmlformats.org/spreadsheetml/2006/main" count="1626" uniqueCount="1119">
  <si>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</si>
  <si>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</si>
  <si>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</si>
  <si>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</si>
  <si>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</si>
  <si>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</si>
  <si>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</si>
  <si>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</si>
  <si>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</si>
  <si>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</si>
  <si>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</si>
  <si>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</si>
  <si>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</si>
  <si>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</si>
  <si>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</si>
  <si>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</si>
  <si>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</si>
  <si>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</si>
  <si>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</si>
  <si>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</si>
  <si>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</si>
  <si>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</si>
  <si>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</si>
  <si>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</si>
  <si>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</si>
  <si>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</si>
  <si>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</si>
  <si>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</si>
  <si>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</si>
  <si>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</si>
  <si>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</si>
  <si>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</si>
  <si>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</si>
  <si>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</si>
  <si>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</si>
  <si>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</si>
  <si>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</si>
  <si>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</si>
  <si>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</si>
  <si>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</si>
  <si>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</si>
  <si>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</si>
  <si>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</si>
  <si>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</si>
  <si>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</si>
  <si>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</si>
  <si>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</si>
  <si>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</si>
  <si>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</si>
  <si>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</si>
  <si>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</si>
  <si>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</si>
  <si>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</si>
  <si>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</si>
  <si>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</si>
  <si>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</si>
  <si>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</si>
  <si>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</si>
  <si>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</si>
  <si>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</si>
  <si>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</si>
  <si>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</si>
  <si>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</si>
  <si>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</si>
  <si>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</si>
  <si>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</si>
  <si>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</si>
  <si>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</si>
  <si>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</si>
  <si>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</si>
  <si>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</si>
  <si>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</si>
  <si>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</si>
  <si>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</si>
  <si>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</si>
  <si>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</si>
  <si>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</si>
  <si>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</si>
  <si>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</si>
  <si>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</si>
  <si>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</si>
  <si>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</si>
  <si>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</si>
  <si>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</si>
  <si>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</si>
  <si>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</si>
  <si>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</si>
  <si>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</si>
  <si>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</si>
  <si>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</si>
  <si>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</si>
  <si>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</si>
  <si>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</si>
  <si>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</si>
  <si>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</si>
  <si>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</si>
  <si>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</si>
  <si>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</si>
  <si>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</si>
  <si>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</si>
  <si>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</si>
  <si>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</si>
  <si>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</si>
  <si>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</si>
  <si>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</si>
  <si>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</si>
  <si>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</si>
  <si>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</si>
  <si>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</si>
  <si>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</si>
  <si>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</si>
  <si>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</si>
  <si>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</si>
  <si>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</si>
  <si>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</si>
  <si>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</si>
  <si>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</si>
  <si>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</si>
  <si>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</si>
  <si>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</si>
  <si>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</si>
  <si>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</si>
  <si>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</si>
  <si>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</si>
  <si>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</si>
  <si>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</si>
  <si>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</si>
  <si>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</si>
  <si>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</si>
  <si>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</si>
  <si>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</si>
  <si>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</si>
  <si>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</si>
  <si>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</si>
  <si>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</si>
  <si>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</si>
  <si>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</si>
  <si>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</si>
  <si>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</si>
  <si>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</si>
  <si>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</si>
  <si>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</si>
  <si>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</si>
  <si>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</si>
  <si>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</si>
  <si>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</si>
  <si>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</si>
  <si>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</si>
  <si>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</si>
  <si>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</si>
  <si>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</si>
  <si>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</si>
  <si>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</si>
  <si>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</si>
  <si>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</si>
  <si>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</si>
  <si>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</si>
  <si>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</si>
  <si>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</si>
  <si>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</si>
  <si>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</si>
  <si>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</si>
  <si>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</si>
  <si>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</si>
  <si>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</si>
  <si>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</si>
  <si>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</si>
  <si>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</si>
  <si>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</si>
  <si>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</si>
  <si>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</si>
  <si>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</si>
  <si>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</si>
  <si>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</si>
  <si>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</si>
  <si>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</si>
  <si>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</si>
  <si>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</si>
  <si>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</si>
  <si>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</si>
  <si>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</si>
  <si>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</si>
  <si>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</si>
  <si>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</si>
  <si>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</si>
  <si>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</si>
  <si>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</si>
  <si>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</si>
  <si>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</si>
  <si>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</si>
  <si>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</si>
  <si>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</si>
  <si>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</si>
  <si>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</si>
  <si>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</si>
  <si>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</si>
  <si>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</si>
  <si>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</si>
  <si>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</si>
  <si>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</si>
  <si>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</si>
  <si>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</si>
  <si>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</si>
  <si>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</si>
  <si>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</si>
  <si>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</si>
  <si>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</si>
  <si>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</si>
  <si>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</si>
  <si>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</si>
  <si>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</si>
  <si>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</si>
  <si>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</si>
  <si>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</si>
  <si>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</si>
  <si>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</si>
  <si>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</si>
  <si>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</si>
  <si>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</si>
  <si>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</si>
  <si>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</si>
  <si>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</si>
  <si>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</si>
  <si>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</si>
  <si>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</si>
  <si>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</si>
  <si>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</si>
  <si>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</si>
  <si>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</si>
  <si>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</si>
  <si>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</si>
  <si>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</si>
  <si>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</si>
  <si>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</si>
  <si>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</si>
  <si>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</si>
  <si>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</si>
  <si>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</si>
  <si>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</si>
  <si>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</si>
  <si>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</si>
  <si>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</si>
  <si>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</si>
  <si>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</si>
  <si>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</si>
  <si>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</si>
  <si>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</si>
  <si>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</si>
  <si>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</si>
  <si>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</si>
  <si>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</si>
  <si>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</si>
  <si>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</si>
  <si>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</si>
  <si>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</si>
  <si>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</si>
  <si>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</si>
  <si>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</si>
  <si>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</si>
  <si>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</si>
  <si>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</si>
  <si>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</si>
  <si>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</si>
  <si>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</si>
  <si>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</si>
  <si>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</si>
  <si>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</si>
  <si>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</si>
  <si>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</si>
  <si>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</si>
  <si>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</si>
  <si>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</si>
  <si>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</si>
  <si>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</si>
  <si>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</si>
  <si>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</si>
  <si>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</si>
  <si>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</si>
  <si>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</si>
  <si>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</si>
  <si>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</si>
  <si>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</si>
  <si>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</si>
  <si>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</si>
  <si>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</si>
  <si>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</si>
  <si>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</si>
  <si>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</si>
  <si>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</si>
  <si>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</si>
  <si>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</si>
  <si>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</si>
  <si>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</si>
  <si>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</si>
  <si>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</si>
  <si>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</si>
  <si>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</si>
  <si>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</si>
  <si>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</si>
  <si>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</si>
  <si>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</si>
  <si>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</si>
  <si>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</si>
  <si>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</si>
  <si>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</si>
  <si>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</si>
  <si>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</si>
  <si>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</si>
  <si>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</si>
  <si>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</si>
  <si>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</si>
  <si>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</si>
  <si>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</si>
  <si>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</si>
  <si>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</si>
  <si>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</si>
  <si>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</si>
  <si>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</si>
  <si>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</si>
  <si>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</si>
  <si>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</si>
  <si>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</si>
  <si>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</si>
  <si>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</si>
  <si>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</si>
  <si>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</si>
  <si>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</si>
  <si>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</si>
  <si>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</si>
  <si>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</si>
  <si>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</si>
  <si>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</si>
  <si>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</si>
  <si>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</si>
  <si>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</si>
  <si>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</si>
  <si>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</si>
  <si>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</si>
  <si>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</si>
  <si>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</si>
  <si>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</si>
  <si>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</si>
  <si>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</si>
  <si>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</si>
  <si>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</si>
  <si>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</si>
  <si>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</si>
  <si>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</si>
  <si>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</si>
  <si>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</si>
  <si>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</si>
  <si>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</si>
  <si>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</si>
  <si>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</si>
  <si>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</si>
  <si>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</si>
  <si>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</si>
  <si>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</si>
  <si>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</si>
  <si>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</si>
  <si>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</si>
  <si>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</si>
  <si>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</si>
  <si>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</si>
  <si>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</si>
  <si>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</si>
  <si>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</si>
  <si>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</si>
  <si>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</si>
  <si>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</si>
  <si>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</si>
  <si>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</si>
  <si>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</si>
  <si>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</si>
  <si>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</si>
  <si>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</si>
  <si>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</si>
  <si>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</si>
  <si>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</si>
  <si>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</si>
  <si>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</si>
  <si>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</si>
  <si>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</si>
  <si>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</si>
  <si>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</si>
  <si>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</si>
  <si>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</si>
  <si>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</si>
  <si>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</si>
  <si>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</si>
  <si>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</si>
  <si>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</si>
  <si>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</si>
  <si>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</si>
  <si>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</si>
  <si>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</si>
  <si>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</si>
  <si>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</si>
  <si>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</si>
  <si>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</si>
  <si>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</si>
  <si>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</si>
  <si>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</si>
  <si>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</si>
  <si>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</si>
  <si>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</si>
  <si>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</si>
  <si>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</si>
  <si>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</si>
  <si>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</si>
  <si>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</si>
  <si>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</si>
  <si>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</si>
  <si>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</si>
  <si>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</si>
  <si>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</si>
  <si>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</si>
  <si>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</si>
  <si>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</si>
  <si>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</si>
  <si>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</si>
  <si>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</si>
  <si>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</si>
  <si>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</si>
  <si>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</si>
  <si>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</si>
  <si>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</si>
  <si>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</si>
  <si>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</si>
  <si>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</si>
  <si>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</si>
  <si>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</si>
  <si>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</si>
  <si>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</si>
  <si>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</si>
  <si>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</si>
  <si>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</si>
  <si>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</si>
  <si>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</si>
  <si>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</si>
  <si>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</si>
  <si>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</si>
  <si>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</si>
  <si>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</si>
  <si>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</si>
  <si>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</si>
  <si>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</si>
  <si>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</si>
  <si>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</si>
  <si>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</si>
  <si>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</si>
  <si>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</si>
  <si>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</si>
  <si>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</si>
  <si>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</si>
  <si>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</si>
  <si>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</si>
  <si>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</si>
  <si>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</si>
  <si>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</si>
  <si>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</si>
  <si>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</si>
  <si>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</si>
  <si>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</si>
  <si>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</si>
  <si>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</si>
  <si>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</si>
  <si>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</si>
  <si>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</si>
  <si>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</si>
  <si>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</si>
  <si>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</si>
  <si>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</si>
  <si>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</si>
  <si>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</si>
  <si>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</si>
  <si>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</si>
  <si>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</si>
  <si>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</si>
  <si>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</si>
  <si>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</si>
  <si>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</si>
  <si>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</si>
  <si>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</si>
  <si>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</si>
  <si>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</si>
  <si>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</si>
  <si>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</si>
  <si>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</si>
  <si>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</si>
  <si>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</si>
  <si>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</si>
  <si>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</si>
  <si>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</si>
  <si>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</si>
  <si>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</si>
  <si>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</si>
  <si>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</si>
  <si>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</si>
  <si>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</si>
  <si>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</si>
  <si>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</si>
  <si>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</si>
  <si>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</si>
  <si>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</si>
  <si>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</si>
  <si>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</si>
  <si>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</si>
  <si>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</si>
  <si>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</si>
  <si>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</si>
  <si>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</si>
  <si>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</si>
  <si>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</si>
  <si>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</si>
  <si>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</si>
  <si>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</si>
  <si>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</si>
  <si>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</si>
  <si>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</si>
  <si>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</si>
  <si>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</si>
  <si>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</si>
  <si>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</si>
  <si>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</si>
  <si>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</si>
  <si>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</si>
  <si>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</si>
  <si>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</si>
  <si>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</si>
  <si>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</si>
  <si>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</si>
  <si>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</si>
  <si>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</si>
  <si>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</si>
  <si>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</si>
  <si>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</si>
  <si>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</si>
  <si>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</si>
  <si>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</si>
  <si>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</si>
  <si>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</si>
  <si>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</si>
  <si>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</si>
  <si>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</si>
  <si>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</si>
  <si>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</si>
  <si>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</si>
  <si>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</si>
  <si>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</si>
  <si>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</si>
  <si>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</si>
  <si>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</si>
  <si>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</si>
  <si>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</si>
  <si>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</si>
  <si>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</si>
  <si>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</si>
  <si>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</si>
  <si>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</si>
  <si>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</si>
  <si>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</si>
  <si>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</si>
  <si>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</si>
  <si>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</si>
  <si>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</si>
  <si>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</si>
  <si>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</si>
  <si>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</si>
  <si>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</si>
  <si>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</si>
  <si>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</si>
  <si>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</si>
  <si>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</si>
  <si>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</si>
  <si>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</si>
  <si>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</si>
  <si>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</si>
  <si>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</si>
  <si>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</si>
  <si>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</si>
  <si>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</si>
  <si>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</si>
  <si>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</si>
  <si>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</si>
  <si>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</si>
  <si>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</si>
  <si>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</si>
  <si>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</si>
  <si>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</si>
  <si>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</si>
  <si>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</si>
  <si>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</si>
  <si>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</si>
  <si>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</si>
  <si>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</si>
  <si>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</si>
  <si>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</si>
  <si>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</si>
  <si>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</si>
  <si>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</si>
  <si>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</si>
  <si>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</si>
  <si>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</si>
  <si>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</si>
  <si>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</si>
  <si>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</si>
  <si>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</si>
  <si>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</si>
  <si>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</si>
  <si>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</si>
  <si>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</si>
  <si>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</si>
  <si>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</si>
  <si>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</si>
  <si>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</si>
  <si>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</si>
  <si>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</si>
  <si>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</si>
  <si>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</si>
  <si>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</si>
  <si>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</si>
  <si>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</si>
  <si>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</si>
  <si>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</si>
  <si>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</si>
  <si>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</si>
  <si>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</si>
  <si>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</si>
  <si>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</si>
  <si>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</si>
  <si>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</si>
  <si>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</si>
  <si>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</si>
  <si>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</si>
  <si>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</si>
  <si>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</si>
  <si>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</si>
  <si>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</si>
  <si>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</si>
  <si>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</si>
  <si>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</si>
  <si>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</si>
  <si>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</si>
  <si>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</si>
  <si>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</si>
  <si>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</si>
  <si>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</si>
  <si>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</si>
  <si>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</si>
  <si>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</si>
  <si>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</si>
  <si>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</si>
  <si>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</si>
  <si>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</si>
  <si>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</si>
  <si>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</si>
  <si>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</si>
  <si>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</si>
  <si>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</si>
  <si>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</si>
  <si>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</si>
  <si>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</si>
  <si>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</si>
  <si>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</si>
  <si>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</si>
  <si>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</si>
  <si>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</si>
  <si>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</si>
  <si>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</si>
  <si>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</si>
  <si>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</si>
  <si>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</si>
  <si>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</si>
  <si>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</si>
  <si>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</si>
  <si>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</si>
  <si>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</si>
  <si>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</si>
  <si>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</si>
  <si>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</si>
  <si>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</si>
  <si>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</si>
  <si>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</si>
  <si>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</si>
  <si>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</si>
  <si>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</si>
  <si>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</si>
  <si>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</si>
  <si>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</si>
  <si>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</si>
  <si>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</si>
  <si>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</si>
  <si>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</si>
  <si>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</si>
  <si>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</si>
  <si>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</si>
  <si>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</si>
  <si>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</si>
  <si>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</si>
  <si>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</si>
  <si>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</si>
  <si>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</si>
  <si>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</si>
  <si>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</si>
  <si>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</si>
  <si>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</si>
  <si>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</si>
  <si>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</si>
  <si>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</si>
  <si>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</si>
  <si>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</si>
  <si>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</si>
  <si>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</si>
  <si>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</si>
  <si>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</si>
  <si>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</si>
  <si>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</si>
  <si>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</si>
  <si>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</si>
  <si>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</si>
  <si>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</si>
  <si>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</si>
  <si>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</si>
  <si>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</si>
  <si>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</si>
  <si>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</si>
  <si>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</si>
  <si>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</si>
  <si>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</si>
  <si>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</si>
  <si>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</si>
  <si>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</si>
  <si>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</si>
  <si>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</si>
  <si>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</si>
  <si>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</si>
  <si>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</si>
  <si>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</si>
  <si>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</si>
  <si>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</si>
  <si>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</si>
  <si>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</si>
  <si>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</si>
  <si>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</si>
  <si>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</si>
  <si>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</si>
  <si>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</si>
  <si>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</si>
  <si>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</si>
  <si>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</si>
  <si>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</si>
  <si>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</si>
  <si>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</si>
  <si>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</si>
  <si>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</si>
  <si>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</si>
  <si>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</si>
  <si>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</si>
  <si>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</si>
  <si>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</si>
  <si>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</si>
  <si>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</si>
  <si>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</si>
  <si>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</si>
  <si>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</si>
  <si>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</si>
  <si>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</si>
  <si>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</si>
  <si>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</si>
  <si>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</si>
  <si>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</si>
  <si>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</si>
  <si>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</si>
  <si>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</si>
  <si>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</si>
  <si>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</si>
  <si>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</si>
  <si>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</si>
  <si>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</si>
  <si>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</si>
  <si>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</si>
  <si>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</si>
  <si>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</si>
  <si>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</si>
  <si>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</si>
  <si>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</si>
  <si>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</si>
  <si>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</si>
  <si>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</si>
  <si>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</si>
  <si>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</si>
  <si>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</si>
  <si>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</si>
  <si>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</si>
  <si>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</si>
  <si>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</si>
  <si>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</si>
  <si>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</si>
  <si>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</si>
  <si>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</si>
  <si>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</si>
  <si>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</si>
  <si>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</si>
  <si>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</si>
  <si>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</si>
  <si>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</si>
  <si>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</si>
  <si>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</si>
  <si>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</si>
  <si>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</si>
  <si>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</si>
  <si>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</si>
  <si>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</si>
  <si>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</si>
  <si>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</si>
  <si>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</si>
  <si>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</si>
  <si>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</si>
  <si>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</si>
  <si>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</si>
  <si>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</si>
  <si>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</si>
  <si>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</si>
  <si>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</si>
  <si>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</si>
  <si>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</si>
  <si>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</si>
  <si>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</si>
  <si>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</si>
  <si>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</si>
  <si>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</si>
  <si>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</si>
  <si>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</si>
  <si>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</si>
  <si>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</si>
  <si>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</si>
  <si>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</si>
  <si>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</si>
  <si>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</si>
  <si>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</si>
  <si>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</si>
  <si>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</si>
  <si>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</si>
  <si>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</si>
  <si>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</si>
  <si>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</si>
  <si>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</si>
  <si>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</si>
  <si>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</si>
  <si>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</si>
  <si>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</si>
  <si>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</si>
  <si>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</si>
  <si>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</si>
  <si>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</si>
  <si>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</si>
  <si>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</si>
  <si>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</si>
  <si>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</si>
  <si>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</si>
  <si>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</si>
  <si>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</si>
  <si>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</si>
  <si>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</si>
  <si>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</si>
  <si>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</si>
  <si>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</si>
  <si>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</si>
  <si>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</si>
  <si>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</si>
  <si>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</si>
  <si>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</si>
  <si>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</si>
  <si>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</si>
  <si>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</si>
  <si>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</si>
  <si>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</si>
  <si>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</si>
  <si>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</si>
  <si>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</si>
  <si>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</si>
  <si>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</si>
  <si>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</si>
  <si>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</si>
  <si>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</si>
  <si>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</si>
  <si>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</si>
  <si>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</si>
  <si>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</si>
  <si>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</si>
  <si>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</si>
  <si>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</si>
  <si>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</si>
  <si>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</si>
  <si>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</si>
  <si>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</si>
  <si>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</si>
  <si>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</si>
  <si>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</si>
  <si>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</si>
  <si>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</si>
  <si>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</si>
  <si>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</si>
  <si>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</si>
  <si>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</si>
  <si>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</si>
  <si>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</si>
  <si>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</si>
  <si>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</si>
  <si>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</si>
  <si>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</si>
  <si>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</si>
  <si>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</si>
  <si>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</si>
  <si>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</si>
  <si>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</si>
  <si>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</si>
  <si>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</si>
  <si>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</si>
  <si>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</si>
  <si>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</si>
  <si>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</si>
  <si>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</si>
  <si>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</si>
  <si>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</si>
  <si>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</si>
  <si>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</si>
  <si>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</si>
  <si>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</si>
  <si>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</si>
  <si>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</si>
  <si>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</si>
  <si>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</si>
  <si>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</si>
  <si>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</si>
  <si>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</si>
  <si>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</si>
  <si>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</si>
  <si>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</si>
  <si>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</si>
  <si>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</si>
  <si>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</si>
  <si>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</si>
  <si>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</si>
  <si>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</si>
  <si>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</si>
  <si>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</si>
  <si>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</si>
  <si>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</si>
  <si>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</si>
  <si>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</si>
  <si>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</si>
  <si>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</si>
  <si>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</si>
  <si>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</si>
  <si>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</si>
  <si>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</si>
  <si>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</si>
  <si>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</si>
  <si>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</si>
  <si>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</si>
  <si>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</si>
  <si>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</si>
  <si>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</si>
  <si>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</si>
  <si>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</si>
  <si>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</si>
  <si>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</si>
  <si>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</si>
  <si>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</si>
  <si>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</si>
  <si>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</si>
  <si>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</si>
  <si>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</si>
  <si>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</si>
  <si>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</si>
  <si>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</si>
  <si>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</si>
  <si>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</si>
  <si>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</si>
  <si>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</si>
  <si>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</si>
  <si>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</si>
  <si>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</si>
  <si>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</si>
  <si>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</si>
  <si>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</si>
  <si>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</si>
  <si>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</si>
  <si>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</si>
  <si>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</si>
  <si>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</si>
  <si>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</si>
  <si>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</si>
  <si>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</si>
  <si>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</si>
  <si>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</si>
  <si>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</si>
  <si>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</si>
  <si>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</si>
  <si>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</si>
  <si>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</si>
  <si>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</si>
  <si>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</si>
  <si>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</si>
  <si>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</si>
  <si>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</si>
  <si>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</si>
  <si>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</si>
  <si>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</si>
  <si>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</si>
  <si>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</si>
  <si>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</si>
  <si>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</si>
  <si>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</si>
  <si>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</si>
  <si>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</si>
  <si>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</si>
  <si>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</si>
  <si>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</si>
  <si>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</si>
  <si>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</si>
  <si>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</si>
  <si>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</si>
  <si>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</si>
  <si>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</si>
  <si>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</si>
  <si>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</si>
  <si>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</si>
  <si>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</si>
  <si>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</si>
  <si>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</si>
  <si>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</si>
  <si>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</si>
  <si>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</si>
  <si>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</si>
  <si>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</si>
  <si>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</si>
  <si>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</si>
  <si>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</si>
  <si>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</si>
  <si>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</si>
  <si>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</si>
  <si>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</si>
  <si>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</si>
  <si>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</si>
  <si>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</si>
  <si>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</si>
  <si>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</si>
  <si>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</si>
  <si>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</si>
  <si>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</si>
  <si>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</si>
  <si>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</si>
  <si>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</si>
  <si>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</si>
  <si>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</si>
  <si>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</si>
  <si>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</si>
  <si>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Diğer İşlemler</t>
  </si>
  <si>
    <t>Mutemetlik Cari Hesabı İşlemleri</t>
  </si>
  <si>
    <t>Mutemetlik Cari Hesabı İşlemlerinin Yapılması</t>
  </si>
  <si>
    <t xml:space="preserve">Mutemetlik Cari Hesabı İşlemleri Süreci </t>
  </si>
  <si>
    <t>Muhasebe İşlem Görevlisi</t>
  </si>
  <si>
    <t>Defterdarlık Uzmanı</t>
  </si>
  <si>
    <t>Muhasebe Yetkilisi</t>
  </si>
  <si>
    <t>Bilgisayar</t>
  </si>
  <si>
    <t>Yazıcı</t>
  </si>
  <si>
    <t>Fotokopi Makinası</t>
  </si>
  <si>
    <t>Hesap Makinesi</t>
  </si>
  <si>
    <t>Say2000i</t>
  </si>
  <si>
    <t>Ay Sonunda Gümrük Müdürlüğünden Belgelerin Gelmesi</t>
  </si>
  <si>
    <t>Mutemetlikler Tahsilat ve Ödemeler Defteri</t>
  </si>
  <si>
    <t>1</t>
  </si>
  <si>
    <t>Muhasebe İşlem Fişi</t>
  </si>
  <si>
    <t>5018 Sayılı Kamu Mali Yönetimi ve Kontrol Kanunu</t>
  </si>
  <si>
    <t>Tamamı</t>
  </si>
  <si>
    <t>Muhasebe Yetkilisi Mutemetlerinin Görevlendirilmeleri, Yetkileri, Denetimi ve Çalışma Usul ve Esasları Hakkında Yönetmelik</t>
  </si>
  <si>
    <t>İlgili Yıl Merkezi Yönetim Bütçe Kanunu</t>
  </si>
  <si>
    <t>488 sayılı Damga Vergisi Kanunu</t>
  </si>
  <si>
    <t>3065 Sayılı Katma Değer Vergisi Kanunu</t>
  </si>
  <si>
    <t>Merkezi Yönetim Muhasebe Yönetmeliği</t>
  </si>
  <si>
    <t>Genel Yönetim Muhasebe Yönetmeliği</t>
  </si>
  <si>
    <t>Gümrük Mevzuatı</t>
  </si>
  <si>
    <t>Gümkart Tahsilat Sistemi Kılavuzu</t>
  </si>
  <si>
    <t>Mutemetlikler Tahsilat ve Ödemeler Defteri İle Eki Belgeler ve Alındıların Kontrol Edilmesi</t>
  </si>
  <si>
    <t>Muhasebe İşlem Fişinin Düzenlenmesi</t>
  </si>
  <si>
    <t>Defterin tahsilatlar bölümü ilgili hesaplara alacak,mutemetlikler cari hesabına borç,ödemeler kısmındaki tutarlarda ilgili hesaba borç, mutemetlikler cari hesabına alacak kaydedilerek muhasebeleştirme işlemi yapılır ve muhasebe işlem fişi düzenlenir. Üç nüsha düzenlenen muhasebe işlem fişinin üçüncü sureti ve defterle birlikte ayrıca dosyalanarak arşivlenir.</t>
  </si>
  <si>
    <t>Her Seferinde</t>
  </si>
  <si>
    <t>say2000i</t>
  </si>
  <si>
    <t>Yazılı</t>
  </si>
  <si>
    <t>Çift Yönlü</t>
  </si>
  <si>
    <t>Bilgi Alma</t>
  </si>
  <si>
    <t>Onay Alma</t>
  </si>
  <si>
    <t>Tek Yönlü</t>
  </si>
  <si>
    <t>Onay Verme</t>
  </si>
  <si>
    <t>Havva DOKUMACI</t>
  </si>
  <si>
    <t>246-2323261</t>
  </si>
  <si>
    <t>hdokumaci@muhasebat.gov.tr</t>
  </si>
  <si>
    <t>Adem KÜÇÜKÇINAR</t>
  </si>
  <si>
    <t>akcinar171@hotmail.com</t>
  </si>
  <si>
    <t>Neriman ŞİMŞEK</t>
  </si>
  <si>
    <t>neriman_simsek5@hotmail.com</t>
  </si>
  <si>
    <t>Mutemetlik Cari Hesabı İşlemleri Süreci İletişim Akış Diyagramı</t>
  </si>
  <si>
    <t>Banka Protokolleri</t>
  </si>
  <si>
    <t>x</t>
  </si>
  <si>
    <t>Sürecin İşleyişi</t>
  </si>
  <si>
    <t>Merkezi Yönetim Muhasebe Yönetmeliğinde açıklandığı üzere mutemet tarafından getirilen belgeler defter kayıtlarıyla kontrol edilir. Bankaya belirli periyotlarla aktarılan tutarlar defterin ödemeler sütunundan kontrol edilir.</t>
  </si>
  <si>
    <t>MİF'in Muhasebe Yetkilisince İmzalanarak Onaylanması</t>
  </si>
  <si>
    <t>Muhasebe İşlem Fişi Muhasebe Yetkilisince İmzalanarak Onaylanır.</t>
  </si>
  <si>
    <t>Muhasebe Mevzuatı Bilgisi         Muhasebe Prosedürleri Bilgisi       Muhasebe Uygulama Yazılımı Kullanım Bilgisi</t>
  </si>
  <si>
    <t>Muhasebe Mevzuatı   Muhasebe Prosedürleri         Muhasebe Uygulama Yazılımı Kullanım Bilgisi</t>
  </si>
  <si>
    <t>Suzan AÇIKGÖZ</t>
  </si>
  <si>
    <t>Rahmi TURAN</t>
  </si>
  <si>
    <t>Muhasebe Müdürü</t>
  </si>
  <si>
    <t>Defterdar</t>
  </si>
  <si>
    <t xml:space="preserve">Suzan AÇIKGÖZ
Muhasebe Müdürü                                                  </t>
  </si>
  <si>
    <t xml:space="preserve">Rahmi TURAN
Defterdar </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</si>
</sst>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rgb="FF000000"/>
      <name val="Tahoma"/>
      <family val="2"/>
      <charset val="162"/>
    </font>
    <font>
      <sz val="10"/>
      <color theme="1"/>
      <name val="Gill Sans MT"/>
      <family val="2"/>
      <charset val="162"/>
      <scheme val="minor"/>
    </font>
    <font>
      <sz val="11"/>
      <name val="Calibri"/>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applyAlignment="1">
      <alignment horizontal="left" vertical="center"/>
    </xf>
    <xf numFmtId="0" fontId="1" fillId="0" borderId="0" xfId="0" applyFont="1" applyAlignment="1" applyProtection="1">
      <alignment vertical="center" wrapText="1"/>
      <protection locked="0"/>
    </xf>
    <xf numFmtId="0" fontId="42" fillId="0" borderId="1" xfId="0" applyFont="1" applyBorder="1" applyProtection="1">
      <protection locked="0"/>
    </xf>
    <xf numFmtId="0" fontId="42" fillId="0" borderId="1" xfId="0" applyFont="1" applyBorder="1" applyAlignment="1" applyProtection="1">
      <alignment wrapText="1"/>
      <protection locked="0"/>
    </xf>
    <xf numFmtId="0" fontId="0" fillId="0" borderId="0" xfId="0" applyAlignment="1">
      <alignment vertical="center" wrapText="1"/>
    </xf>
    <xf numFmtId="0" fontId="43" fillId="0" borderId="0" xfId="1" applyFont="1" applyAlignment="1" applyProtection="1">
      <alignment vertical="center" wrapText="1"/>
    </xf>
    <xf numFmtId="0" fontId="36" fillId="3" borderId="1" xfId="1" applyFill="1" applyBorder="1" applyAlignment="1" applyProtection="1">
      <protection locked="0"/>
    </xf>
    <xf numFmtId="0" fontId="41" fillId="0" borderId="1" xfId="0" applyFont="1" applyBorder="1" applyAlignment="1">
      <alignment horizontal="center" vertical="center" wrapText="1"/>
    </xf>
    <xf numFmtId="0" fontId="44" fillId="0" borderId="0" xfId="0" applyFont="1"/>
    <xf numFmtId="0" fontId="41" fillId="0" borderId="0" xfId="0" applyFont="1" applyAlignment="1">
      <alignment horizontal="left" vertical="center" wrapText="1"/>
    </xf>
    <xf numFmtId="0" fontId="1" fillId="3" borderId="13" xfId="0" applyFont="1" applyFill="1" applyBorder="1" applyAlignment="1" applyProtection="1">
      <alignment horizontal="lef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righ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457417</xdr:colOff>
      <xdr:row>5</xdr:row>
      <xdr:rowOff>152681</xdr:rowOff>
    </xdr:from>
    <xdr:to>
      <xdr:col>5</xdr:col>
      <xdr:colOff>604002</xdr:colOff>
      <xdr:row>9</xdr:row>
      <xdr:rowOff>41430</xdr:rowOff>
    </xdr:to>
    <xdr:sp macro="" textlink="">
      <xdr:nvSpPr>
        <xdr:cNvPr id="2" name="4 Akış Çizelgesi: Sonlandırıcı"/>
        <xdr:cNvSpPr/>
      </xdr:nvSpPr>
      <xdr:spPr>
        <a:xfrm>
          <a:off x="1832330" y="1386790"/>
          <a:ext cx="2208955" cy="6176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Ay Sonunda Gümrük Müdürlüğünden Belgelerin Gelmesi</a:t>
          </a:r>
        </a:p>
      </xdr:txBody>
    </xdr:sp>
    <xdr:clientData/>
  </xdr:twoCellAnchor>
  <xdr:twoCellAnchor>
    <xdr:from>
      <xdr:col>2</xdr:col>
      <xdr:colOff>457415</xdr:colOff>
      <xdr:row>11</xdr:row>
      <xdr:rowOff>50114</xdr:rowOff>
    </xdr:from>
    <xdr:to>
      <xdr:col>5</xdr:col>
      <xdr:colOff>604004</xdr:colOff>
      <xdr:row>14</xdr:row>
      <xdr:rowOff>130595</xdr:rowOff>
    </xdr:to>
    <xdr:sp macro="" textlink="">
      <xdr:nvSpPr>
        <xdr:cNvPr id="3" name="1 Akış Çizelgesi: İşlem"/>
        <xdr:cNvSpPr/>
      </xdr:nvSpPr>
      <xdr:spPr>
        <a:xfrm>
          <a:off x="1832328" y="2377527"/>
          <a:ext cx="2208959" cy="6271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Mutemetlikler Tahsilat ve Ödemeler Defteri İle Eki Belgeler ve Alındıların Kontrol Edilmesi</a:t>
          </a:r>
        </a:p>
      </xdr:txBody>
    </xdr:sp>
    <xdr:clientData/>
  </xdr:twoCellAnchor>
  <xdr:twoCellAnchor>
    <xdr:from>
      <xdr:col>6</xdr:col>
      <xdr:colOff>264088</xdr:colOff>
      <xdr:row>22</xdr:row>
      <xdr:rowOff>63328</xdr:rowOff>
    </xdr:from>
    <xdr:to>
      <xdr:col>8</xdr:col>
      <xdr:colOff>41414</xdr:colOff>
      <xdr:row>25</xdr:row>
      <xdr:rowOff>107705</xdr:rowOff>
    </xdr:to>
    <xdr:sp macro="" textlink="">
      <xdr:nvSpPr>
        <xdr:cNvPr id="7" name="7 Akış Çizelgesi: Belge"/>
        <xdr:cNvSpPr/>
      </xdr:nvSpPr>
      <xdr:spPr>
        <a:xfrm>
          <a:off x="4388827" y="4395132"/>
          <a:ext cx="1152239" cy="5910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2</xdr:col>
      <xdr:colOff>474407</xdr:colOff>
      <xdr:row>27</xdr:row>
      <xdr:rowOff>85227</xdr:rowOff>
    </xdr:from>
    <xdr:to>
      <xdr:col>5</xdr:col>
      <xdr:colOff>597551</xdr:colOff>
      <xdr:row>30</xdr:row>
      <xdr:rowOff>147853</xdr:rowOff>
    </xdr:to>
    <xdr:sp macro="" textlink="">
      <xdr:nvSpPr>
        <xdr:cNvPr id="11" name="1 Akış Çizelgesi: İşlem"/>
        <xdr:cNvSpPr/>
      </xdr:nvSpPr>
      <xdr:spPr>
        <a:xfrm>
          <a:off x="1849320" y="5328118"/>
          <a:ext cx="2185514" cy="60927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MİF'in Muhasebe Yetkilisince İmzalanarak Onaylanması</a:t>
          </a:r>
        </a:p>
      </xdr:txBody>
    </xdr:sp>
    <xdr:clientData/>
  </xdr:twoCellAnchor>
  <xdr:twoCellAnchor>
    <xdr:from>
      <xdr:col>2</xdr:col>
      <xdr:colOff>458374</xdr:colOff>
      <xdr:row>22</xdr:row>
      <xdr:rowOff>54259</xdr:rowOff>
    </xdr:from>
    <xdr:to>
      <xdr:col>5</xdr:col>
      <xdr:colOff>604963</xdr:colOff>
      <xdr:row>25</xdr:row>
      <xdr:rowOff>134739</xdr:rowOff>
    </xdr:to>
    <xdr:sp macro="" textlink="">
      <xdr:nvSpPr>
        <xdr:cNvPr id="13" name="1 Akış Çizelgesi: İşlem"/>
        <xdr:cNvSpPr/>
      </xdr:nvSpPr>
      <xdr:spPr>
        <a:xfrm>
          <a:off x="1833287" y="4386063"/>
          <a:ext cx="2208959" cy="6271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Fişinin Düzenlenmesi</a:t>
          </a:r>
        </a:p>
      </xdr:txBody>
    </xdr:sp>
    <xdr:clientData/>
  </xdr:twoCellAnchor>
  <xdr:twoCellAnchor>
    <xdr:from>
      <xdr:col>2</xdr:col>
      <xdr:colOff>480386</xdr:colOff>
      <xdr:row>32</xdr:row>
      <xdr:rowOff>154260</xdr:rowOff>
    </xdr:from>
    <xdr:to>
      <xdr:col>5</xdr:col>
      <xdr:colOff>579783</xdr:colOff>
      <xdr:row>34</xdr:row>
      <xdr:rowOff>488744</xdr:rowOff>
    </xdr:to>
    <xdr:sp macro="" textlink="">
      <xdr:nvSpPr>
        <xdr:cNvPr id="14" name="4 Akış Çizelgesi: Sonlandırıcı"/>
        <xdr:cNvSpPr/>
      </xdr:nvSpPr>
      <xdr:spPr>
        <a:xfrm>
          <a:off x="1855299" y="6308238"/>
          <a:ext cx="2161767" cy="6989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a:t>
          </a:r>
          <a:r>
            <a:rPr lang="tr-TR" sz="1000" baseline="0">
              <a:latin typeface="Tahoma" panose="020B0604030504040204" pitchFamily="34" charset="0"/>
              <a:ea typeface="Tahoma" panose="020B0604030504040204" pitchFamily="34" charset="0"/>
              <a:cs typeface="Tahoma" panose="020B0604030504040204" pitchFamily="34" charset="0"/>
            </a:rPr>
            <a:t> ve Eklerinin Arşivlenmesi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186982</xdr:colOff>
      <xdr:row>9</xdr:row>
      <xdr:rowOff>41430</xdr:rowOff>
    </xdr:from>
    <xdr:to>
      <xdr:col>4</xdr:col>
      <xdr:colOff>186982</xdr:colOff>
      <xdr:row>11</xdr:row>
      <xdr:rowOff>50114</xdr:rowOff>
    </xdr:to>
    <xdr:cxnSp macro="">
      <xdr:nvCxnSpPr>
        <xdr:cNvPr id="20" name="Düz Ok Bağlayıcısı 19"/>
        <xdr:cNvCxnSpPr>
          <a:stCxn id="2" idx="2"/>
          <a:endCxn id="3" idx="0"/>
        </xdr:cNvCxnSpPr>
      </xdr:nvCxnSpPr>
      <xdr:spPr>
        <a:xfrm>
          <a:off x="2936808" y="2004408"/>
          <a:ext cx="0" cy="373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604963</xdr:colOff>
      <xdr:row>23</xdr:row>
      <xdr:rowOff>176625</xdr:rowOff>
    </xdr:from>
    <xdr:to>
      <xdr:col>6</xdr:col>
      <xdr:colOff>264088</xdr:colOff>
      <xdr:row>24</xdr:row>
      <xdr:rowOff>3391</xdr:rowOff>
    </xdr:to>
    <xdr:cxnSp macro="">
      <xdr:nvCxnSpPr>
        <xdr:cNvPr id="53" name="Düz Ok Bağlayıcısı 52"/>
        <xdr:cNvCxnSpPr>
          <a:stCxn id="13" idx="3"/>
          <a:endCxn id="7" idx="1"/>
        </xdr:cNvCxnSpPr>
      </xdr:nvCxnSpPr>
      <xdr:spPr>
        <a:xfrm flipV="1">
          <a:off x="4042246" y="4690647"/>
          <a:ext cx="346581" cy="8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186357</xdr:colOff>
      <xdr:row>30</xdr:row>
      <xdr:rowOff>147853</xdr:rowOff>
    </xdr:from>
    <xdr:to>
      <xdr:col>4</xdr:col>
      <xdr:colOff>192251</xdr:colOff>
      <xdr:row>32</xdr:row>
      <xdr:rowOff>154260</xdr:rowOff>
    </xdr:to>
    <xdr:cxnSp macro="">
      <xdr:nvCxnSpPr>
        <xdr:cNvPr id="56" name="Düz Ok Bağlayıcısı 55"/>
        <xdr:cNvCxnSpPr>
          <a:stCxn id="11" idx="2"/>
          <a:endCxn id="14" idx="0"/>
        </xdr:cNvCxnSpPr>
      </xdr:nvCxnSpPr>
      <xdr:spPr>
        <a:xfrm flipH="1">
          <a:off x="2936183" y="5937396"/>
          <a:ext cx="5894" cy="3708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187941</xdr:colOff>
      <xdr:row>25</xdr:row>
      <xdr:rowOff>134739</xdr:rowOff>
    </xdr:from>
    <xdr:to>
      <xdr:col>4</xdr:col>
      <xdr:colOff>192251</xdr:colOff>
      <xdr:row>27</xdr:row>
      <xdr:rowOff>85227</xdr:rowOff>
    </xdr:to>
    <xdr:cxnSp macro="">
      <xdr:nvCxnSpPr>
        <xdr:cNvPr id="58" name="Düz Ok Bağlayıcısı 57"/>
        <xdr:cNvCxnSpPr>
          <a:stCxn id="13" idx="2"/>
          <a:endCxn id="11" idx="0"/>
        </xdr:cNvCxnSpPr>
      </xdr:nvCxnSpPr>
      <xdr:spPr>
        <a:xfrm>
          <a:off x="2937767" y="5013196"/>
          <a:ext cx="4310" cy="3149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289892</xdr:colOff>
      <xdr:row>11</xdr:row>
      <xdr:rowOff>66282</xdr:rowOff>
    </xdr:from>
    <xdr:to>
      <xdr:col>2</xdr:col>
      <xdr:colOff>67218</xdr:colOff>
      <xdr:row>14</xdr:row>
      <xdr:rowOff>110660</xdr:rowOff>
    </xdr:to>
    <xdr:sp macro="" textlink="">
      <xdr:nvSpPr>
        <xdr:cNvPr id="115" name="7 Akış Çizelgesi: Belge"/>
        <xdr:cNvSpPr/>
      </xdr:nvSpPr>
      <xdr:spPr>
        <a:xfrm>
          <a:off x="289892" y="2393695"/>
          <a:ext cx="1152239" cy="5910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Mutemetlikler</a:t>
          </a:r>
          <a:r>
            <a:rPr lang="tr-TR" sz="1000" baseline="0">
              <a:latin typeface="Tahoma" panose="020B0604030504040204" pitchFamily="34" charset="0"/>
              <a:ea typeface="Tahoma" panose="020B0604030504040204" pitchFamily="34" charset="0"/>
              <a:cs typeface="Tahoma" panose="020B0604030504040204" pitchFamily="34" charset="0"/>
            </a:rPr>
            <a:t> Tahsilat ve Ödemeler Defteri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67218</xdr:colOff>
      <xdr:row>12</xdr:row>
      <xdr:rowOff>179580</xdr:rowOff>
    </xdr:from>
    <xdr:to>
      <xdr:col>2</xdr:col>
      <xdr:colOff>457415</xdr:colOff>
      <xdr:row>12</xdr:row>
      <xdr:rowOff>181464</xdr:rowOff>
    </xdr:to>
    <xdr:cxnSp macro="">
      <xdr:nvCxnSpPr>
        <xdr:cNvPr id="116" name="Düz Ok Bağlayıcısı 115"/>
        <xdr:cNvCxnSpPr>
          <a:stCxn id="115" idx="3"/>
          <a:endCxn id="3" idx="1"/>
        </xdr:cNvCxnSpPr>
      </xdr:nvCxnSpPr>
      <xdr:spPr>
        <a:xfrm>
          <a:off x="1442131" y="2689210"/>
          <a:ext cx="390197" cy="18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631708</xdr:colOff>
      <xdr:row>15</xdr:row>
      <xdr:rowOff>168807</xdr:rowOff>
    </xdr:from>
    <xdr:to>
      <xdr:col>4</xdr:col>
      <xdr:colOff>457137</xdr:colOff>
      <xdr:row>17</xdr:row>
      <xdr:rowOff>1253</xdr:rowOff>
    </xdr:to>
    <xdr:sp macro="" textlink="">
      <xdr:nvSpPr>
        <xdr:cNvPr id="31" name="5 Akış Çizelgesi: Karar"/>
        <xdr:cNvSpPr/>
      </xdr:nvSpPr>
      <xdr:spPr>
        <a:xfrm>
          <a:off x="2694078" y="3225090"/>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300404</xdr:colOff>
      <xdr:row>18</xdr:row>
      <xdr:rowOff>13355</xdr:rowOff>
    </xdr:from>
    <xdr:to>
      <xdr:col>3</xdr:col>
      <xdr:colOff>417637</xdr:colOff>
      <xdr:row>19</xdr:row>
      <xdr:rowOff>28009</xdr:rowOff>
    </xdr:to>
    <xdr:sp macro="" textlink="">
      <xdr:nvSpPr>
        <xdr:cNvPr id="32" name="4 Akış Çizelgesi: Sonlandırıcı"/>
        <xdr:cNvSpPr/>
      </xdr:nvSpPr>
      <xdr:spPr>
        <a:xfrm>
          <a:off x="1672004" y="3042305"/>
          <a:ext cx="803033" cy="1956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Yok</a:t>
          </a:r>
        </a:p>
      </xdr:txBody>
    </xdr:sp>
    <xdr:clientData/>
  </xdr:twoCellAnchor>
  <xdr:twoCellAnchor>
    <xdr:from>
      <xdr:col>5</xdr:col>
      <xdr:colOff>249116</xdr:colOff>
      <xdr:row>18</xdr:row>
      <xdr:rowOff>35336</xdr:rowOff>
    </xdr:from>
    <xdr:to>
      <xdr:col>6</xdr:col>
      <xdr:colOff>366348</xdr:colOff>
      <xdr:row>19</xdr:row>
      <xdr:rowOff>49990</xdr:rowOff>
    </xdr:to>
    <xdr:sp macro="" textlink="">
      <xdr:nvSpPr>
        <xdr:cNvPr id="33" name="4 Akış Çizelgesi: Sonlandırıcı"/>
        <xdr:cNvSpPr/>
      </xdr:nvSpPr>
      <xdr:spPr>
        <a:xfrm>
          <a:off x="3678116" y="3064286"/>
          <a:ext cx="803032" cy="1956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Var</a:t>
          </a:r>
        </a:p>
      </xdr:txBody>
    </xdr:sp>
    <xdr:clientData/>
  </xdr:twoCellAnchor>
  <xdr:twoCellAnchor>
    <xdr:from>
      <xdr:col>3</xdr:col>
      <xdr:colOff>15292</xdr:colOff>
      <xdr:row>16</xdr:row>
      <xdr:rowOff>85030</xdr:rowOff>
    </xdr:from>
    <xdr:to>
      <xdr:col>3</xdr:col>
      <xdr:colOff>631708</xdr:colOff>
      <xdr:row>18</xdr:row>
      <xdr:rowOff>13355</xdr:rowOff>
    </xdr:to>
    <xdr:cxnSp macro="">
      <xdr:nvCxnSpPr>
        <xdr:cNvPr id="35" name="Dirsek Bağlayıcısı 34"/>
        <xdr:cNvCxnSpPr>
          <a:stCxn id="31" idx="1"/>
          <a:endCxn id="32" idx="0"/>
        </xdr:cNvCxnSpPr>
      </xdr:nvCxnSpPr>
      <xdr:spPr>
        <a:xfrm rot="10800000" flipV="1">
          <a:off x="2077662" y="3323530"/>
          <a:ext cx="616416" cy="2927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457137</xdr:colOff>
      <xdr:row>16</xdr:row>
      <xdr:rowOff>85030</xdr:rowOff>
    </xdr:from>
    <xdr:to>
      <xdr:col>5</xdr:col>
      <xdr:colOff>651460</xdr:colOff>
      <xdr:row>18</xdr:row>
      <xdr:rowOff>35336</xdr:rowOff>
    </xdr:to>
    <xdr:cxnSp macro="">
      <xdr:nvCxnSpPr>
        <xdr:cNvPr id="36" name="Dirsek Bağlayıcısı 35"/>
        <xdr:cNvCxnSpPr>
          <a:stCxn id="31" idx="3"/>
          <a:endCxn id="33" idx="0"/>
        </xdr:cNvCxnSpPr>
      </xdr:nvCxnSpPr>
      <xdr:spPr>
        <a:xfrm>
          <a:off x="3206963" y="3323530"/>
          <a:ext cx="881780" cy="3147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186982</xdr:colOff>
      <xdr:row>14</xdr:row>
      <xdr:rowOff>130595</xdr:rowOff>
    </xdr:from>
    <xdr:to>
      <xdr:col>4</xdr:col>
      <xdr:colOff>200695</xdr:colOff>
      <xdr:row>15</xdr:row>
      <xdr:rowOff>168807</xdr:rowOff>
    </xdr:to>
    <xdr:cxnSp macro="">
      <xdr:nvCxnSpPr>
        <xdr:cNvPr id="12" name="Düz Ok Bağlayıcısı 11"/>
        <xdr:cNvCxnSpPr>
          <a:stCxn id="3" idx="2"/>
          <a:endCxn id="31" idx="0"/>
        </xdr:cNvCxnSpPr>
      </xdr:nvCxnSpPr>
      <xdr:spPr>
        <a:xfrm>
          <a:off x="2936808" y="3004660"/>
          <a:ext cx="13713" cy="220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604002</xdr:colOff>
      <xdr:row>7</xdr:row>
      <xdr:rowOff>97056</xdr:rowOff>
    </xdr:from>
    <xdr:to>
      <xdr:col>6</xdr:col>
      <xdr:colOff>366348</xdr:colOff>
      <xdr:row>18</xdr:row>
      <xdr:rowOff>133772</xdr:rowOff>
    </xdr:to>
    <xdr:cxnSp macro="">
      <xdr:nvCxnSpPr>
        <xdr:cNvPr id="16" name="Dirsek Bağlayıcısı 15"/>
        <xdr:cNvCxnSpPr>
          <a:stCxn id="33" idx="3"/>
          <a:endCxn id="2" idx="3"/>
        </xdr:cNvCxnSpPr>
      </xdr:nvCxnSpPr>
      <xdr:spPr>
        <a:xfrm flipH="1" flipV="1">
          <a:off x="4041285" y="1695599"/>
          <a:ext cx="449802" cy="2041108"/>
        </a:xfrm>
        <a:prstGeom prst="bentConnector3">
          <a:avLst>
            <a:gd name="adj1" fmla="val -5082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15291</xdr:colOff>
      <xdr:row>19</xdr:row>
      <xdr:rowOff>28009</xdr:rowOff>
    </xdr:from>
    <xdr:to>
      <xdr:col>4</xdr:col>
      <xdr:colOff>187940</xdr:colOff>
      <xdr:row>22</xdr:row>
      <xdr:rowOff>54259</xdr:rowOff>
    </xdr:to>
    <xdr:cxnSp macro="">
      <xdr:nvCxnSpPr>
        <xdr:cNvPr id="18" name="Dirsek Bağlayıcısı 17"/>
        <xdr:cNvCxnSpPr>
          <a:stCxn id="32" idx="2"/>
          <a:endCxn id="13" idx="0"/>
        </xdr:cNvCxnSpPr>
      </xdr:nvCxnSpPr>
      <xdr:spPr>
        <a:xfrm rot="16200000" flipH="1">
          <a:off x="2221263" y="3669559"/>
          <a:ext cx="572902" cy="8601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95250</xdr:colOff>
      <xdr:row>8</xdr:row>
      <xdr:rowOff>95250</xdr:rowOff>
    </xdr:to>
    <xdr:pic>
      <xdr:nvPicPr>
        <xdr:cNvPr id="2" name="pt1:r3:0:pt_pc1:pt_t1:40:s1433" descr="https://portal.muhasebat.gov.tr/mgmportal/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1362075"/>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182216</xdr:rowOff>
    </xdr:from>
    <xdr:to>
      <xdr:col>3</xdr:col>
      <xdr:colOff>323021</xdr:colOff>
      <xdr:row>14</xdr:row>
      <xdr:rowOff>99390</xdr:rowOff>
    </xdr:to>
    <xdr:sp macro="" textlink="">
      <xdr:nvSpPr>
        <xdr:cNvPr id="2" name="1 Akış Çizelgesi: İşlem"/>
        <xdr:cNvSpPr/>
      </xdr:nvSpPr>
      <xdr:spPr>
        <a:xfrm>
          <a:off x="685800" y="1563341"/>
          <a:ext cx="1694621" cy="82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5</xdr:col>
      <xdr:colOff>0</xdr:colOff>
      <xdr:row>10</xdr:row>
      <xdr:rowOff>0</xdr:rowOff>
    </xdr:from>
    <xdr:to>
      <xdr:col>7</xdr:col>
      <xdr:colOff>323021</xdr:colOff>
      <xdr:row>14</xdr:row>
      <xdr:rowOff>99391</xdr:rowOff>
    </xdr:to>
    <xdr:sp macro="" textlink="">
      <xdr:nvSpPr>
        <xdr:cNvPr id="3" name="1 Akış Çizelgesi: İşlem"/>
        <xdr:cNvSpPr/>
      </xdr:nvSpPr>
      <xdr:spPr>
        <a:xfrm>
          <a:off x="3429000" y="1562100"/>
          <a:ext cx="1694621" cy="82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 Uzmanı</a:t>
          </a:r>
        </a:p>
      </xdr:txBody>
    </xdr:sp>
    <xdr:clientData/>
  </xdr:twoCellAnchor>
  <xdr:twoCellAnchor>
    <xdr:from>
      <xdr:col>3</xdr:col>
      <xdr:colOff>323021</xdr:colOff>
      <xdr:row>12</xdr:row>
      <xdr:rowOff>49695</xdr:rowOff>
    </xdr:from>
    <xdr:to>
      <xdr:col>5</xdr:col>
      <xdr:colOff>0</xdr:colOff>
      <xdr:row>12</xdr:row>
      <xdr:rowOff>49696</xdr:rowOff>
    </xdr:to>
    <xdr:cxnSp macro="">
      <xdr:nvCxnSpPr>
        <xdr:cNvPr id="4" name="Düz Ok Bağlayıcısı 3"/>
        <xdr:cNvCxnSpPr>
          <a:stCxn id="2" idx="3"/>
          <a:endCxn id="3" idx="1"/>
        </xdr:cNvCxnSpPr>
      </xdr:nvCxnSpPr>
      <xdr:spPr>
        <a:xfrm>
          <a:off x="2380421" y="1973745"/>
          <a:ext cx="1048579"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0</xdr:rowOff>
    </xdr:from>
    <xdr:to>
      <xdr:col>5</xdr:col>
      <xdr:colOff>323021</xdr:colOff>
      <xdr:row>24</xdr:row>
      <xdr:rowOff>99392</xdr:rowOff>
    </xdr:to>
    <xdr:sp macro="" textlink="">
      <xdr:nvSpPr>
        <xdr:cNvPr id="5" name="1 Akış Çizelgesi: İşlem"/>
        <xdr:cNvSpPr/>
      </xdr:nvSpPr>
      <xdr:spPr>
        <a:xfrm>
          <a:off x="2057400" y="3371850"/>
          <a:ext cx="1694621" cy="8232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5</xdr:col>
      <xdr:colOff>323022</xdr:colOff>
      <xdr:row>14</xdr:row>
      <xdr:rowOff>99390</xdr:rowOff>
    </xdr:from>
    <xdr:to>
      <xdr:col>6</xdr:col>
      <xdr:colOff>161512</xdr:colOff>
      <xdr:row>22</xdr:row>
      <xdr:rowOff>49696</xdr:rowOff>
    </xdr:to>
    <xdr:cxnSp macro="">
      <xdr:nvCxnSpPr>
        <xdr:cNvPr id="6" name="Dirsek Bağlayıcısı 5"/>
        <xdr:cNvCxnSpPr>
          <a:stCxn id="3" idx="2"/>
          <a:endCxn id="5" idx="3"/>
        </xdr:cNvCxnSpPr>
      </xdr:nvCxnSpPr>
      <xdr:spPr>
        <a:xfrm rot="5400000">
          <a:off x="3315114" y="2822298"/>
          <a:ext cx="1398106" cy="524290"/>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xdr:colOff>
      <xdr:row>14</xdr:row>
      <xdr:rowOff>132522</xdr:rowOff>
    </xdr:from>
    <xdr:to>
      <xdr:col>2</xdr:col>
      <xdr:colOff>687456</xdr:colOff>
      <xdr:row>22</xdr:row>
      <xdr:rowOff>49697</xdr:rowOff>
    </xdr:to>
    <xdr:cxnSp macro="">
      <xdr:nvCxnSpPr>
        <xdr:cNvPr id="7" name="Dirsek Bağlayıcısı 6"/>
        <xdr:cNvCxnSpPr>
          <a:endCxn id="5" idx="1"/>
        </xdr:cNvCxnSpPr>
      </xdr:nvCxnSpPr>
      <xdr:spPr>
        <a:xfrm rot="16200000" flipH="1">
          <a:off x="1045264" y="2769705"/>
          <a:ext cx="1364975" cy="662609"/>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s://portal.muhasebat.gov.tr/mgmportal/content/conn/MGM_UCM/path/Web%20icerikleri/Yayinlar/Kilavuz/Uygulama%20Kilavuzlari/Say2000i/Kamu%20Hesaplar%c4%b1%20Bilgi%20Sistemi%20K%c4%b1lavuzlar%c4%b1/G%c3%bcmkart%20Tahsilat%20Sistemi%20K%c4%b1lavuzu.doc"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1061</v>
      </c>
    </row>
    <row r="6" spans="1:256">
      <c r="A6" s="53" t="s">
        <v>777</v>
      </c>
      <c r="B6" s="37" t="s">
        <v>772</v>
      </c>
      <c r="C6" s="44" t="s">
        <v>1062</v>
      </c>
    </row>
    <row r="7" spans="1:256">
      <c r="A7" s="53" t="s">
        <v>778</v>
      </c>
      <c r="B7" s="37" t="s">
        <v>773</v>
      </c>
      <c r="C7" s="44"/>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t="e">
        <f>IF('24_K_YK'!#REF!&lt;&gt;"",1,0)</f>
        <v>#REF!</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B22" sqref="B2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Muhasebat Genel Müdürlüğü</v>
      </c>
      <c r="C1" s="148"/>
      <c r="D1" s="35" t="s">
        <v>808</v>
      </c>
    </row>
    <row r="2" spans="1:4">
      <c r="A2" s="1" t="s">
        <v>786</v>
      </c>
      <c r="B2" s="149" t="str">
        <f>IF('1_GO'!C4="","",'1_GO'!C4)</f>
        <v>Diğer İşlemler</v>
      </c>
      <c r="C2" s="150"/>
    </row>
    <row r="3" spans="1:4">
      <c r="A3" s="1" t="s">
        <v>785</v>
      </c>
      <c r="B3" s="151" t="str">
        <f>IF('1_GO'!C5="","",'1_GO'!C5)</f>
        <v>Mutemetlik Cari Hesabı İşlemleri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1076</v>
      </c>
      <c r="C9" s="115" t="s">
        <v>1077</v>
      </c>
    </row>
    <row r="10" spans="1:4">
      <c r="A10" s="12">
        <v>2</v>
      </c>
      <c r="B10" s="36" t="s">
        <v>1084</v>
      </c>
      <c r="C10" s="115" t="s">
        <v>1077</v>
      </c>
    </row>
    <row r="11" spans="1:4" ht="25.5">
      <c r="A11" s="12">
        <v>3</v>
      </c>
      <c r="B11" s="36" t="s">
        <v>1078</v>
      </c>
      <c r="C11" s="115" t="s">
        <v>1077</v>
      </c>
    </row>
    <row r="12" spans="1:4">
      <c r="A12" s="12">
        <v>4</v>
      </c>
      <c r="B12" s="116" t="s">
        <v>1079</v>
      </c>
      <c r="C12" s="115" t="s">
        <v>1077</v>
      </c>
    </row>
    <row r="13" spans="1:4">
      <c r="A13" s="12">
        <v>5</v>
      </c>
      <c r="B13" s="36" t="s">
        <v>1080</v>
      </c>
      <c r="C13" s="115" t="s">
        <v>1077</v>
      </c>
    </row>
    <row r="14" spans="1:4">
      <c r="A14" s="12">
        <v>6</v>
      </c>
      <c r="B14" s="36" t="s">
        <v>1081</v>
      </c>
      <c r="C14" s="115" t="s">
        <v>1077</v>
      </c>
    </row>
    <row r="15" spans="1:4">
      <c r="A15" s="12">
        <v>7</v>
      </c>
      <c r="B15" s="36" t="s">
        <v>1082</v>
      </c>
      <c r="C15" s="12" t="s">
        <v>1077</v>
      </c>
    </row>
    <row r="16" spans="1:4">
      <c r="A16" s="12">
        <v>8</v>
      </c>
      <c r="B16" s="36" t="s">
        <v>1083</v>
      </c>
      <c r="C16" s="12" t="s">
        <v>1077</v>
      </c>
    </row>
  </sheetData>
  <sheetProtection selectLockedCells="1"/>
  <mergeCells count="3">
    <mergeCell ref="B1:C1"/>
    <mergeCell ref="B2:C2"/>
    <mergeCell ref="B3:C3"/>
  </mergeCells>
  <phoneticPr fontId="35" type="noConversion"/>
  <conditionalFormatting sqref="B1:C3">
    <cfRule type="containsBlanks" dxfId="18" priority="4">
      <formula>LEN(TRIM(B1))=0</formula>
    </cfRule>
  </conditionalFormatting>
  <conditionalFormatting sqref="A9:C11 A17:C65524 B13:C16 A12:A16">
    <cfRule type="containsBlanks" dxfId="17" priority="3">
      <formula>LEN(TRIM(A9))=0</formula>
    </cfRule>
  </conditionalFormatting>
  <conditionalFormatting sqref="B12:C12">
    <cfRule type="containsBlanks" dxfId="16" priority="1">
      <formula>LEN(TRIM(B12))=0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Normal="100" zoomScaleSheetLayoutView="85" workbookViewId="0">
      <selection activeCell="B15" sqref="B15"/>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Mutemetlik Cari Hesabı İşlemleri</v>
      </c>
    </row>
    <row r="4" spans="1:3">
      <c r="A4" s="2"/>
      <c r="B4" s="2"/>
    </row>
    <row r="5" spans="1:3" ht="18">
      <c r="A5" s="6" t="s">
        <v>1038</v>
      </c>
      <c r="B5" s="8"/>
    </row>
    <row r="6" spans="1:3">
      <c r="A6" s="9"/>
      <c r="B6" s="11"/>
    </row>
    <row r="7" spans="1:3">
      <c r="A7" s="3"/>
      <c r="B7" s="2"/>
    </row>
    <row r="8" spans="1:3">
      <c r="A8" s="1" t="s">
        <v>782</v>
      </c>
      <c r="B8" s="1" t="s">
        <v>806</v>
      </c>
    </row>
    <row r="9" spans="1:3" ht="15">
      <c r="A9" s="12">
        <v>1</v>
      </c>
      <c r="B9" s="118" t="s">
        <v>1085</v>
      </c>
      <c r="C9" s="117"/>
    </row>
    <row r="10" spans="1:3">
      <c r="A10" s="12">
        <v>2</v>
      </c>
      <c r="B10" s="12" t="s">
        <v>1105</v>
      </c>
    </row>
  </sheetData>
  <sheetProtection selectLockedCells="1"/>
  <phoneticPr fontId="35" type="noConversion"/>
  <conditionalFormatting sqref="B1:B3">
    <cfRule type="containsBlanks" dxfId="15" priority="2">
      <formula>LEN(TRIM(B1))=0</formula>
    </cfRule>
  </conditionalFormatting>
  <conditionalFormatting sqref="A10:B65536 A9">
    <cfRule type="containsBlanks" dxfId="14" priority="1">
      <formula>LEN(TRIM(A9))=0</formula>
    </cfRule>
  </conditionalFormatting>
  <hyperlinks>
    <hyperlink ref="C1" location="'1_GO'!A1" display="Anasayfa"/>
    <hyperlink ref="B9" r:id="rId1" display="https://portal.muhasebat.gov.tr/mgmportal/content/conn/MGM_UCM/path/Web icerikleri/Yayinlar/Kilavuz/Uygulama Kilavuzlari/Say2000i/Kamu Hesaplar%c4%b1 Bilgi Sistemi K%c4%b1lavuzlar%c4%b1/G%c3%bcmkart Tahsilat Sistemi K%c4%b1lavuzu.doc"/>
  </hyperlinks>
  <pageMargins left="0.7" right="0.7" top="0.75" bottom="0.75" header="0.3" footer="0.3"/>
  <pageSetup paperSize="9" scale="93"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Mutemetlik Cari Hesabı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1075</v>
      </c>
    </row>
    <row r="10" spans="1:3">
      <c r="A10" s="12">
        <v>2</v>
      </c>
      <c r="B10" s="113" t="s">
        <v>1073</v>
      </c>
    </row>
  </sheetData>
  <sheetProtection selectLockedCells="1"/>
  <phoneticPr fontId="35" type="noConversion"/>
  <conditionalFormatting sqref="B1:B3">
    <cfRule type="containsBlanks" dxfId="13" priority="2">
      <formula>LEN(TRIM(B1))=0</formula>
    </cfRule>
  </conditionalFormatting>
  <conditionalFormatting sqref="A9:B9 A11:B65536 A10">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68"/>
  <sheetViews>
    <sheetView tabSelected="1" view="pageBreakPreview" zoomScale="70" zoomScaleNormal="85" zoomScaleSheetLayoutView="70" workbookViewId="0">
      <pane xSplit="4" ySplit="8" topLeftCell="E16" activePane="bottomRight" state="frozen"/>
      <selection pane="topRight" activeCell="E1" sqref="E1"/>
      <selection pane="bottomLeft" activeCell="A10" sqref="A10"/>
      <selection pane="bottomRight" activeCell="A28" sqref="A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Muhasebat Genel Müdürlüğü</v>
      </c>
      <c r="C1" s="153"/>
      <c r="D1" s="153"/>
      <c r="E1" s="35" t="s">
        <v>808</v>
      </c>
      <c r="F1" s="14"/>
      <c r="G1" s="14"/>
      <c r="H1" s="14"/>
      <c r="I1" s="14"/>
      <c r="J1" s="14"/>
      <c r="K1" s="14"/>
      <c r="L1" s="14"/>
      <c r="M1" s="14"/>
    </row>
    <row r="2" spans="1:13">
      <c r="A2" s="1" t="s">
        <v>786</v>
      </c>
      <c r="B2" s="154" t="str">
        <f>IF('1_GO'!C4="","",'1_GO'!C4)</f>
        <v>Diğer İşlemler</v>
      </c>
      <c r="C2" s="154"/>
      <c r="D2" s="154"/>
      <c r="E2" s="14"/>
      <c r="F2" s="14"/>
      <c r="G2" s="14"/>
      <c r="H2" s="14"/>
      <c r="I2" s="14"/>
      <c r="J2" s="14"/>
      <c r="K2" s="14"/>
      <c r="L2" s="14"/>
      <c r="M2" s="14"/>
    </row>
    <row r="3" spans="1:13">
      <c r="A3" s="1" t="s">
        <v>785</v>
      </c>
      <c r="B3" s="155" t="str">
        <f>IF('1_GO'!C5="","",'1_GO'!C5)</f>
        <v>Mutemetlik Cari Hesabı İşlemleri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93.75" customHeight="1">
      <c r="A9" s="30">
        <v>1</v>
      </c>
      <c r="B9" s="120" t="s">
        <v>1086</v>
      </c>
      <c r="C9" s="123" t="s">
        <v>1108</v>
      </c>
      <c r="D9" s="30" t="s">
        <v>1089</v>
      </c>
      <c r="E9" s="30" t="s">
        <v>1064</v>
      </c>
      <c r="F9" s="30" t="s">
        <v>1106</v>
      </c>
      <c r="G9" s="30" t="s">
        <v>1065</v>
      </c>
      <c r="H9" s="30" t="s">
        <v>1106</v>
      </c>
      <c r="I9" s="122" t="s">
        <v>1073</v>
      </c>
      <c r="J9" s="30" t="s">
        <v>1090</v>
      </c>
      <c r="K9" s="21" t="s">
        <v>1111</v>
      </c>
      <c r="L9" s="22" t="s">
        <v>1112</v>
      </c>
      <c r="M9" s="107" t="s">
        <v>820</v>
      </c>
    </row>
    <row r="10" spans="1:13" ht="114.75">
      <c r="A10" s="30">
        <v>2</v>
      </c>
      <c r="B10" s="120" t="s">
        <v>1087</v>
      </c>
      <c r="C10" s="123" t="s">
        <v>1088</v>
      </c>
      <c r="D10" s="30" t="s">
        <v>1089</v>
      </c>
      <c r="E10" s="30" t="s">
        <v>1064</v>
      </c>
      <c r="F10" s="30" t="s">
        <v>1106</v>
      </c>
      <c r="G10" s="30" t="s">
        <v>1065</v>
      </c>
      <c r="H10" s="30" t="s">
        <v>1106</v>
      </c>
      <c r="I10" s="30" t="s">
        <v>1075</v>
      </c>
      <c r="J10" s="30" t="s">
        <v>1090</v>
      </c>
      <c r="K10" s="21" t="s">
        <v>1111</v>
      </c>
      <c r="L10" s="22" t="s">
        <v>1112</v>
      </c>
      <c r="M10" s="107" t="s">
        <v>820</v>
      </c>
    </row>
    <row r="11" spans="1:13" ht="89.25">
      <c r="A11" s="30">
        <v>3</v>
      </c>
      <c r="B11" s="120" t="s">
        <v>1109</v>
      </c>
      <c r="C11" s="122" t="s">
        <v>1110</v>
      </c>
      <c r="D11" s="30" t="s">
        <v>1089</v>
      </c>
      <c r="E11" s="30" t="s">
        <v>1066</v>
      </c>
      <c r="F11" s="30" t="s">
        <v>1066</v>
      </c>
      <c r="G11" s="30" t="s">
        <v>1106</v>
      </c>
      <c r="H11" s="30" t="s">
        <v>1106</v>
      </c>
      <c r="I11" s="30" t="s">
        <v>1075</v>
      </c>
      <c r="J11" s="30" t="s">
        <v>1090</v>
      </c>
      <c r="K11" s="21" t="s">
        <v>1111</v>
      </c>
      <c r="L11" s="22" t="s">
        <v>1112</v>
      </c>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56" t="s">
        <v>1054</v>
      </c>
      <c r="B27" s="157"/>
      <c r="C27" s="158"/>
      <c r="D27" s="112"/>
      <c r="E27" s="156" t="s">
        <v>1055</v>
      </c>
      <c r="F27" s="157"/>
      <c r="G27" s="157"/>
      <c r="H27" s="157"/>
      <c r="I27" s="158"/>
      <c r="J27" s="112"/>
      <c r="K27" s="112"/>
      <c r="L27" s="159"/>
      <c r="M27" s="112"/>
    </row>
    <row r="28" spans="1:13">
      <c r="A28" s="173" t="s">
        <v>1117</v>
      </c>
      <c r="B28" s="174"/>
      <c r="C28" s="175"/>
      <c r="D28" s="112"/>
      <c r="E28" s="173" t="s">
        <v>1118</v>
      </c>
      <c r="F28" s="174"/>
      <c r="G28" s="174"/>
      <c r="H28" s="174"/>
      <c r="I28" s="175"/>
      <c r="J28" s="112"/>
      <c r="K28" s="112"/>
      <c r="L28" s="160"/>
      <c r="M28" s="112"/>
    </row>
    <row r="29" spans="1:13" ht="15" thickBot="1">
      <c r="A29" s="176"/>
      <c r="B29" s="177"/>
      <c r="C29" s="178"/>
      <c r="D29" s="112"/>
      <c r="E29" s="176"/>
      <c r="F29" s="177"/>
      <c r="G29" s="177"/>
      <c r="H29" s="177"/>
      <c r="I29" s="178"/>
      <c r="J29" s="112"/>
      <c r="K29" s="112"/>
      <c r="L29" s="160"/>
      <c r="M29" s="112"/>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sheetData>
  <sheetProtection selectLockedCells="1"/>
  <autoFilter ref="A8:M8"/>
  <mergeCells count="8">
    <mergeCell ref="A27:C27"/>
    <mergeCell ref="A28:C29"/>
    <mergeCell ref="E27:I27"/>
    <mergeCell ref="E28:I29"/>
    <mergeCell ref="L27:L29"/>
    <mergeCell ref="B1:D1"/>
    <mergeCell ref="B2:D2"/>
    <mergeCell ref="B3:D3"/>
  </mergeCells>
  <phoneticPr fontId="35" type="noConversion"/>
  <conditionalFormatting sqref="B1:B3">
    <cfRule type="containsBlanks" dxfId="11" priority="5">
      <formula>LEN(TRIM(B1))=0</formula>
    </cfRule>
  </conditionalFormatting>
  <conditionalFormatting sqref="A12:M26 A4169:M65376 A9:A11 M9:M11 C10:J10 C9:H9 J9 D11:J11">
    <cfRule type="containsBlanks" dxfId="10" priority="4">
      <formula>LEN(TRIM(A9))=0</formula>
    </cfRule>
  </conditionalFormatting>
  <conditionalFormatting sqref="K9:L11">
    <cfRule type="containsBlanks" dxfId="9" priority="1">
      <formula>LEN(TRIM(K9))=0</formula>
    </cfRule>
  </conditionalFormatting>
  <dataValidations count="2">
    <dataValidation type="list" allowBlank="1" showInputMessage="1" showErrorMessage="1" sqref="M9:M65376">
      <formula1>"Evet,Hayır"</formula1>
    </dataValidation>
    <dataValidation type="list" allowBlank="1" showInputMessage="1" showErrorMessage="1" sqref="D9:D6537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A9" sqref="A9: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Muhasebat Genel Müdürlüğü</v>
      </c>
      <c r="C1" s="153"/>
      <c r="D1" s="153"/>
      <c r="E1" s="35" t="s">
        <v>808</v>
      </c>
      <c r="F1" s="14"/>
    </row>
    <row r="2" spans="1:6">
      <c r="A2" s="1" t="s">
        <v>786</v>
      </c>
      <c r="B2" s="154" t="str">
        <f>IF('1_GO'!C4="","",'1_GO'!C4)</f>
        <v>Diğer İşlemler</v>
      </c>
      <c r="C2" s="154"/>
      <c r="D2" s="154"/>
      <c r="E2" s="14"/>
      <c r="F2" s="14"/>
    </row>
    <row r="3" spans="1:6">
      <c r="A3" s="1" t="s">
        <v>785</v>
      </c>
      <c r="B3" s="155" t="str">
        <f>IF('1_GO'!C5="","",'1_GO'!C5)</f>
        <v>Mutemetlik Cari Hesabı İşlemleri</v>
      </c>
      <c r="C3" s="155"/>
      <c r="D3" s="155"/>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1065</v>
      </c>
      <c r="D9" s="30" t="s">
        <v>1091</v>
      </c>
      <c r="E9" s="30" t="s">
        <v>1092</v>
      </c>
      <c r="F9" s="30" t="s">
        <v>1093</v>
      </c>
    </row>
    <row r="10" spans="1:6">
      <c r="A10" s="29">
        <v>2</v>
      </c>
      <c r="B10" s="30" t="s">
        <v>1065</v>
      </c>
      <c r="C10" s="30" t="s">
        <v>1066</v>
      </c>
      <c r="D10" s="30" t="s">
        <v>1091</v>
      </c>
      <c r="E10" s="30" t="s">
        <v>1092</v>
      </c>
      <c r="F10" s="30" t="s">
        <v>1094</v>
      </c>
    </row>
    <row r="11" spans="1:6">
      <c r="A11" s="29">
        <v>3</v>
      </c>
      <c r="B11" s="30" t="s">
        <v>1066</v>
      </c>
      <c r="C11" s="30" t="s">
        <v>1064</v>
      </c>
      <c r="D11" s="30" t="s">
        <v>1091</v>
      </c>
      <c r="E11" s="30" t="s">
        <v>1095</v>
      </c>
      <c r="F11" s="30" t="s">
        <v>1096</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12:F65536">
    <cfRule type="containsBlanks" dxfId="7" priority="2">
      <formula>LEN(TRIM(A12))=0</formula>
    </cfRule>
  </conditionalFormatting>
  <conditionalFormatting sqref="A9:F11">
    <cfRule type="containsBlanks" dxfId="6" priority="1">
      <formula>LEN(TRIM(A9))=0</formula>
    </cfRule>
  </conditionalFormatting>
  <dataValidations count="7">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12:E392">
      <formula1>"Tek Yönlü,Çift Yönlü"</formula1>
    </dataValidation>
    <dataValidation type="list" allowBlank="1" showInputMessage="1" showErrorMessage="1" sqref="E9:E11">
      <formula1>"Tek Yönlü,Çift Yönlü"</formula1>
    </dataValidation>
    <dataValidation type="list" allowBlank="1" showInputMessage="1" showErrorMessage="1" sqref="F9:F11">
      <formula1>"Rapor Verme,Rapor Alma,Bilgi Verme,Bilgi Alma,Onay Alma,Onay Verme"</formula1>
    </dataValidation>
    <dataValidation type="list" allowBlank="1" showInputMessage="1" showErrorMessage="1" sqref="D9:D11">
      <formula1>"Sözlü,Yazılı,Yazılım Aracılığı İle,Raporlama"</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activeCell="C37" sqref="C37"/>
    </sheetView>
  </sheetViews>
  <sheetFormatPr defaultRowHeight="14.25"/>
  <sheetData>
    <row r="1" spans="1:11" ht="14.25" customHeight="1">
      <c r="A1" s="163" t="s">
        <v>1104</v>
      </c>
      <c r="B1" s="163"/>
      <c r="C1" s="163"/>
      <c r="D1" s="163"/>
      <c r="E1" s="163"/>
      <c r="F1" s="163"/>
      <c r="G1" s="163"/>
      <c r="H1" s="163"/>
      <c r="I1" s="35" t="s">
        <v>808</v>
      </c>
    </row>
    <row r="2" spans="1:11">
      <c r="A2" s="163"/>
      <c r="B2" s="163"/>
      <c r="C2" s="163"/>
      <c r="D2" s="163"/>
      <c r="E2" s="163"/>
      <c r="F2" s="163"/>
      <c r="G2" s="163"/>
      <c r="H2" s="163"/>
    </row>
    <row r="3" spans="1:11">
      <c r="A3" s="163"/>
      <c r="B3" s="163"/>
      <c r="C3" s="163"/>
      <c r="D3" s="163"/>
      <c r="E3" s="163"/>
      <c r="F3" s="163"/>
      <c r="G3" s="163"/>
      <c r="H3" s="163"/>
    </row>
    <row r="4" spans="1:11">
      <c r="A4" s="163"/>
      <c r="B4" s="163"/>
      <c r="C4" s="163"/>
      <c r="D4" s="163"/>
      <c r="E4" s="163"/>
      <c r="F4" s="163"/>
      <c r="G4" s="163"/>
      <c r="H4" s="163"/>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4"/>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Muhasebat Genel Müdürlüğü</v>
      </c>
      <c r="C1" s="153"/>
      <c r="D1" s="153"/>
      <c r="E1" s="35" t="s">
        <v>808</v>
      </c>
      <c r="F1" s="14"/>
      <c r="G1" s="14"/>
    </row>
    <row r="2" spans="1:7">
      <c r="A2" s="1" t="s">
        <v>786</v>
      </c>
      <c r="B2" s="154" t="str">
        <f>IF('1_GO'!C4="","",'1_GO'!C4)</f>
        <v>Diğer İşlemler</v>
      </c>
      <c r="C2" s="154"/>
      <c r="D2" s="154"/>
      <c r="E2" s="14"/>
      <c r="F2" s="14"/>
      <c r="G2" s="14"/>
    </row>
    <row r="3" spans="1:7">
      <c r="A3" s="1" t="s">
        <v>785</v>
      </c>
      <c r="B3" s="155" t="str">
        <f>IF('1_GO'!C5="","",'1_GO'!C5)</f>
        <v>Mutemetlik Cari Hesabı İşlemleri</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1106</v>
      </c>
      <c r="B10" s="30" t="s">
        <v>1106</v>
      </c>
      <c r="C10" s="30" t="s">
        <v>1106</v>
      </c>
      <c r="D10" s="30" t="s">
        <v>1107</v>
      </c>
      <c r="E10" s="30" t="s">
        <v>1106</v>
      </c>
      <c r="F10" s="30" t="s">
        <v>1106</v>
      </c>
      <c r="G10" s="30" t="s">
        <v>1106</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A10" sqref="A10:F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Muhasebat Genel Müdürlüğü</v>
      </c>
      <c r="C1" s="153"/>
      <c r="D1" s="153"/>
      <c r="E1" s="35" t="s">
        <v>808</v>
      </c>
      <c r="F1" s="14"/>
    </row>
    <row r="2" spans="1:6">
      <c r="A2" s="1" t="s">
        <v>786</v>
      </c>
      <c r="B2" s="154" t="str">
        <f>IF('1_GO'!C4="","",'1_GO'!C4)</f>
        <v>Diğer İşlemler</v>
      </c>
      <c r="C2" s="154"/>
      <c r="D2" s="154"/>
      <c r="E2" s="14"/>
      <c r="F2" s="14"/>
    </row>
    <row r="3" spans="1:6">
      <c r="A3" s="1" t="s">
        <v>785</v>
      </c>
      <c r="B3" s="155" t="str">
        <f>IF('1_GO'!C5="","",'1_GO'!C5)</f>
        <v>Mutemetlik Cari Hesabı İşlemleri</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1097</v>
      </c>
      <c r="C10" s="29" t="s">
        <v>1098</v>
      </c>
      <c r="D10" s="119" t="s">
        <v>1099</v>
      </c>
      <c r="E10" s="29" t="s">
        <v>1058</v>
      </c>
      <c r="F10" s="29" t="s">
        <v>1065</v>
      </c>
    </row>
    <row r="11" spans="1:6" ht="15">
      <c r="A11" s="29">
        <v>2</v>
      </c>
      <c r="B11" s="29" t="s">
        <v>1100</v>
      </c>
      <c r="C11" s="29" t="s">
        <v>1098</v>
      </c>
      <c r="D11" s="119" t="s">
        <v>1101</v>
      </c>
      <c r="E11" s="29" t="s">
        <v>1058</v>
      </c>
      <c r="F11" s="29" t="s">
        <v>1065</v>
      </c>
    </row>
    <row r="12" spans="1:6" ht="15">
      <c r="A12" s="29">
        <v>3</v>
      </c>
      <c r="B12" s="29" t="s">
        <v>1102</v>
      </c>
      <c r="C12" s="29" t="s">
        <v>1098</v>
      </c>
      <c r="D12" s="119" t="s">
        <v>1103</v>
      </c>
      <c r="E12" s="29" t="s">
        <v>1058</v>
      </c>
      <c r="F12" s="29" t="s">
        <v>1065</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4:F65536">
    <cfRule type="containsBlanks" dxfId="2" priority="3">
      <formula>LEN(TRIM(A14))=0</formula>
    </cfRule>
  </conditionalFormatting>
  <conditionalFormatting sqref="A13:F13">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C16" activePane="bottomRight" state="frozen"/>
      <selection pane="topRight" activeCell="B1" sqref="B1"/>
      <selection pane="bottomLeft" activeCell="A2" sqref="A2"/>
      <selection pane="bottomRight" activeCell="C19" sqref="C1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5" zoomScale="115" zoomScaleNormal="120" zoomScaleSheetLayoutView="115" zoomScalePageLayoutView="120" workbookViewId="0">
      <selection activeCell="A38" sqref="A38:I39"/>
    </sheetView>
  </sheetViews>
  <sheetFormatPr defaultRowHeight="14.25"/>
  <sheetData>
    <row r="1" spans="1:9" ht="22.5">
      <c r="A1" s="142" t="s">
        <v>1057</v>
      </c>
      <c r="B1" s="142"/>
      <c r="C1" s="142"/>
      <c r="D1" s="142"/>
      <c r="E1" s="142"/>
      <c r="F1" s="142"/>
      <c r="G1" s="142"/>
      <c r="H1" s="142"/>
      <c r="I1" s="142"/>
    </row>
    <row r="2" spans="1:9" ht="22.5">
      <c r="A2" s="142" t="s">
        <v>1058</v>
      </c>
      <c r="B2" s="142"/>
      <c r="C2" s="142"/>
      <c r="D2" s="142"/>
      <c r="E2" s="142"/>
      <c r="F2" s="142"/>
      <c r="G2" s="142"/>
      <c r="H2" s="142"/>
      <c r="I2" s="142"/>
    </row>
    <row r="3" spans="1:9" ht="22.5">
      <c r="A3" s="141" t="s">
        <v>1063</v>
      </c>
      <c r="B3" s="141"/>
      <c r="C3" s="141"/>
      <c r="D3" s="141"/>
      <c r="E3" s="141"/>
      <c r="F3" s="141"/>
      <c r="G3" s="141"/>
      <c r="H3" s="141"/>
      <c r="I3" s="141"/>
    </row>
    <row r="17" spans="3:7">
      <c r="C17" s="121"/>
      <c r="D17" s="121"/>
      <c r="E17" s="121"/>
      <c r="F17" s="121"/>
      <c r="G17" s="121"/>
    </row>
    <row r="18" spans="3:7">
      <c r="C18" s="121"/>
      <c r="D18" s="121"/>
      <c r="E18" s="121"/>
      <c r="F18" s="121"/>
      <c r="G18" s="121"/>
    </row>
    <row r="19" spans="3:7">
      <c r="C19" s="121"/>
      <c r="D19" s="121"/>
      <c r="E19" s="121"/>
      <c r="F19" s="121"/>
      <c r="G19" s="121"/>
    </row>
    <row r="20" spans="3:7">
      <c r="C20" s="121"/>
      <c r="D20" s="121"/>
      <c r="E20" s="121"/>
      <c r="F20" s="121"/>
      <c r="G20" s="121"/>
    </row>
    <row r="21" spans="3:7">
      <c r="D21" s="146"/>
    </row>
    <row r="22" spans="3:7">
      <c r="D22" s="146"/>
    </row>
    <row r="35" spans="1:9" ht="111.75" customHeight="1"/>
    <row r="36" spans="1:9" ht="15" thickBot="1"/>
    <row r="37" spans="1:9">
      <c r="A37" s="143" t="s">
        <v>1048</v>
      </c>
      <c r="B37" s="144"/>
      <c r="C37" s="144"/>
      <c r="D37" s="145"/>
      <c r="E37" s="143" t="s">
        <v>1049</v>
      </c>
      <c r="F37" s="144"/>
      <c r="G37" s="144"/>
      <c r="H37" s="144"/>
      <c r="I37" s="145"/>
    </row>
    <row r="38" spans="1:9" ht="18.75" customHeight="1">
      <c r="A38" s="138" t="s">
        <v>1113</v>
      </c>
      <c r="B38" s="139"/>
      <c r="C38" s="139"/>
      <c r="D38" s="140"/>
      <c r="E38" s="138" t="s">
        <v>1114</v>
      </c>
      <c r="F38" s="139"/>
      <c r="G38" s="139"/>
      <c r="H38" s="139"/>
      <c r="I38" s="140"/>
    </row>
    <row r="39" spans="1:9" ht="15" thickBot="1">
      <c r="A39" s="170" t="s">
        <v>1115</v>
      </c>
      <c r="B39" s="171"/>
      <c r="C39" s="171"/>
      <c r="D39" s="172"/>
      <c r="E39" s="170" t="s">
        <v>1116</v>
      </c>
      <c r="F39" s="171"/>
      <c r="G39" s="171"/>
      <c r="H39" s="171"/>
      <c r="I39" s="172"/>
    </row>
  </sheetData>
  <mergeCells count="10">
    <mergeCell ref="A39:D39"/>
    <mergeCell ref="E39:I39"/>
    <mergeCell ref="E38:I38"/>
    <mergeCell ref="A38:D38"/>
    <mergeCell ref="A3:I3"/>
    <mergeCell ref="A1:I1"/>
    <mergeCell ref="A2:I2"/>
    <mergeCell ref="A37:D37"/>
    <mergeCell ref="E37:I37"/>
    <mergeCell ref="D21:D22"/>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9" sqref="A9: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Muhasebat Genel Müdürlüğü</v>
      </c>
      <c r="C1" s="148"/>
      <c r="D1" s="35" t="s">
        <v>808</v>
      </c>
    </row>
    <row r="2" spans="1:4">
      <c r="A2" s="1" t="s">
        <v>786</v>
      </c>
      <c r="B2" s="149" t="str">
        <f>IF('1_GO'!C4="","",'1_GO'!C4)</f>
        <v>Diğer İşlemler</v>
      </c>
      <c r="C2" s="150"/>
    </row>
    <row r="3" spans="1:4">
      <c r="A3" s="1" t="s">
        <v>785</v>
      </c>
      <c r="B3" s="151" t="str">
        <f>IF('1_GO'!C5="","",'1_GO'!C5)</f>
        <v>Mutemetlik Cari Hesabı İşlemleri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row r="11" spans="1:4">
      <c r="A11" s="12">
        <v>3</v>
      </c>
      <c r="B11" s="12" t="s">
        <v>1066</v>
      </c>
      <c r="C11" s="12">
        <v>1</v>
      </c>
    </row>
  </sheetData>
  <sheetProtection selectLockedCells="1"/>
  <mergeCells count="3">
    <mergeCell ref="B1:C1"/>
    <mergeCell ref="B2:C2"/>
    <mergeCell ref="B3:C3"/>
  </mergeCells>
  <phoneticPr fontId="35" type="noConversion"/>
  <conditionalFormatting sqref="B1:C3">
    <cfRule type="containsBlanks" dxfId="36" priority="3">
      <formula>LEN(TRIM(B1))=0</formula>
    </cfRule>
  </conditionalFormatting>
  <conditionalFormatting sqref="A9:B150 A151:C65324">
    <cfRule type="containsBlanks" dxfId="35" priority="2">
      <formula>LEN(TRIM(A9))=0</formula>
    </cfRule>
  </conditionalFormatting>
  <conditionalFormatting sqref="C9:C150">
    <cfRule type="containsBlanks" dxfId="3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12" sqref="A12: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Muhasebat Genel Müdürlüğü</v>
      </c>
      <c r="C1" s="148"/>
      <c r="D1" s="35" t="s">
        <v>808</v>
      </c>
    </row>
    <row r="2" spans="1:4">
      <c r="A2" s="1" t="s">
        <v>786</v>
      </c>
      <c r="B2" s="149" t="str">
        <f>IF('1_GO'!C4="","",'1_GO'!C4)</f>
        <v>Diğer İşlemler</v>
      </c>
      <c r="C2" s="150"/>
    </row>
    <row r="3" spans="1:4">
      <c r="A3" s="1" t="s">
        <v>785</v>
      </c>
      <c r="B3" s="151" t="str">
        <f>IF('1_GO'!C5="","",'1_GO'!C5)</f>
        <v>Mutemetlik Cari Hesabı İşlemleri</v>
      </c>
      <c r="C3" s="152"/>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2" spans="1:4">
      <c r="A12" s="12">
        <v>4</v>
      </c>
      <c r="B12" s="12" t="s">
        <v>1070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3" priority="6">
      <formula>LEN(TRIM(B1))=0</formula>
    </cfRule>
  </conditionalFormatting>
  <conditionalFormatting sqref="A130:C65536">
    <cfRule type="containsBlanks" dxfId="32" priority="5">
      <formula>LEN(TRIM(A130))=0</formula>
    </cfRule>
  </conditionalFormatting>
  <conditionalFormatting sqref="A13:B105">
    <cfRule type="containsBlanks" dxfId="31" priority="4">
      <formula>LEN(TRIM(A13))=0</formula>
    </cfRule>
  </conditionalFormatting>
  <conditionalFormatting sqref="C13:C105">
    <cfRule type="containsBlanks" dxfId="30" priority="3">
      <formula>LEN(TRIM(C13))=0</formula>
    </cfRule>
  </conditionalFormatting>
  <conditionalFormatting sqref="C9:C12">
    <cfRule type="containsBlanks" dxfId="29" priority="1">
      <formula>LEN(TRIM(C9))=0</formula>
    </cfRule>
  </conditionalFormatting>
  <conditionalFormatting sqref="A9:B12">
    <cfRule type="containsBlanks" dxfId="28" priority="2">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Mutemetlik Cari Hesabı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1071</v>
      </c>
    </row>
  </sheetData>
  <sheetProtection selectLockedCells="1"/>
  <phoneticPr fontId="35" type="noConversion"/>
  <conditionalFormatting sqref="B1:B3">
    <cfRule type="containsBlanks" dxfId="27" priority="3">
      <formula>LEN(TRIM(B1))=0</formula>
    </cfRule>
  </conditionalFormatting>
  <conditionalFormatting sqref="A10:B65536">
    <cfRule type="containsBlanks" dxfId="26" priority="2">
      <formula>LEN(TRIM(A10))=0</formula>
    </cfRule>
  </conditionalFormatting>
  <conditionalFormatting sqref="A9:B9">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1" sqref="B31"/>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Mutemetlik Cari Hesabı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13" t="s">
        <v>1072</v>
      </c>
    </row>
  </sheetData>
  <sheetProtection selectLockedCells="1"/>
  <phoneticPr fontId="35" type="noConversion"/>
  <conditionalFormatting sqref="B1:B3">
    <cfRule type="containsBlanks" dxfId="24" priority="2">
      <formula>LEN(TRIM(B1))=0</formula>
    </cfRule>
  </conditionalFormatting>
  <conditionalFormatting sqref="A10:B65536 A9">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Mutemetlik Cari Hesabı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13" t="s">
        <v>1073</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A10:B10"/>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Mutemetlik Cari Hesabı İşlemleri</v>
      </c>
    </row>
    <row r="4" spans="1:3">
      <c r="A4" s="2"/>
      <c r="B4" s="2"/>
    </row>
    <row r="5" spans="1:3" ht="18">
      <c r="A5" s="6" t="s">
        <v>445</v>
      </c>
      <c r="B5" s="8"/>
    </row>
    <row r="6" spans="1:3">
      <c r="A6" s="9"/>
      <c r="B6" s="11"/>
    </row>
    <row r="7" spans="1:3">
      <c r="A7" s="3"/>
      <c r="B7" s="2"/>
    </row>
    <row r="8" spans="1:3">
      <c r="A8" s="1" t="s">
        <v>782</v>
      </c>
      <c r="B8" s="1" t="s">
        <v>802</v>
      </c>
    </row>
    <row r="9" spans="1:3">
      <c r="A9" s="111" t="s">
        <v>1074</v>
      </c>
      <c r="B9" s="111" t="s">
        <v>1075</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35a7c65a-4318-4435-86b5-157b9c24897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2014-10-31T09:23:10Z</cp:lastPrinted>
  <dcterms:created xsi:type="dcterms:W3CDTF">2011-03-10T05:19:50Z</dcterms:created>
  <dcterms:modified xsi:type="dcterms:W3CDTF">2014-11-27T13:36:30Z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